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page1" sheetId="1" r:id="rId1"/>
  </sheets>
  <externalReferences>
    <externalReference r:id="rId2"/>
  </externalReferences>
  <definedNames>
    <definedName name="\c">#REF!</definedName>
    <definedName name="\s">#REF!</definedName>
    <definedName name="\v">#REF!</definedName>
    <definedName name="\x">#REF!</definedName>
    <definedName name="\z">#REF!</definedName>
    <definedName name="_New3">#REF!</definedName>
    <definedName name="_xlnm.Print_Area" localSheetId="0">page1!$A$1:$K$50</definedName>
    <definedName name="Print_Area_MI">#REF!</definedName>
  </definedNames>
  <calcPr calcId="144525"/>
</workbook>
</file>

<file path=xl/calcChain.xml><?xml version="1.0" encoding="utf-8"?>
<calcChain xmlns="http://schemas.openxmlformats.org/spreadsheetml/2006/main">
  <c r="B24" i="1" l="1"/>
  <c r="B23" i="1"/>
  <c r="B22" i="1"/>
  <c r="B9" i="1" s="1"/>
  <c r="B21" i="1"/>
  <c r="B20" i="1"/>
  <c r="B19" i="1"/>
  <c r="B17" i="1"/>
  <c r="B16" i="1"/>
  <c r="K9" i="1"/>
  <c r="J9" i="1"/>
  <c r="I9" i="1"/>
  <c r="H9" i="1"/>
  <c r="G9" i="1"/>
  <c r="F9" i="1"/>
  <c r="E9" i="1"/>
  <c r="D9" i="1"/>
  <c r="C9" i="1"/>
  <c r="B8" i="1"/>
  <c r="B7" i="1"/>
  <c r="DG97" i="1" l="1"/>
  <c r="DG99" i="1" s="1"/>
  <c r="P55" i="1"/>
</calcChain>
</file>

<file path=xl/sharedStrings.xml><?xml version="1.0" encoding="utf-8"?>
<sst xmlns="http://schemas.openxmlformats.org/spreadsheetml/2006/main" count="101" uniqueCount="38">
  <si>
    <t>FY</t>
  </si>
  <si>
    <t>Total Overseas Workers</t>
  </si>
  <si>
    <t>Overseas Employment</t>
  </si>
  <si>
    <t>Thai</t>
  </si>
  <si>
    <t>Malaysia</t>
  </si>
  <si>
    <t>Korea</t>
  </si>
  <si>
    <t>Singa-
pore</t>
  </si>
  <si>
    <t>Japan</t>
  </si>
  <si>
    <t>Qatar</t>
  </si>
  <si>
    <t>UAE</t>
  </si>
  <si>
    <t>Jordan</t>
  </si>
  <si>
    <t>Others</t>
  </si>
  <si>
    <t>2020-2021
(April-March)</t>
  </si>
  <si>
    <t>-</t>
  </si>
  <si>
    <t>2021-2022
(April-March)</t>
  </si>
  <si>
    <t>2022-2023
(April-May)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</si>
  <si>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</si>
  <si>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</si>
  <si>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</si>
  <si>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</si>
  <si>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</si>
  <si>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</si>
  <si>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</si>
  <si>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</si>
  <si>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</si>
  <si>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</si>
  <si>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</si>
  <si>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</si>
  <si>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Note: This data had been collected in accord with the Oversea Worker </t>
  </si>
  <si>
    <t xml:space="preserve">                     Source: Department of Labour.</t>
  </si>
  <si>
    <t xml:space="preserve">          Identification Card issued by Migrant Worker Division in North Dagon Township, </t>
  </si>
  <si>
    <t>Thailand</t>
  </si>
  <si>
    <t>Singapore</t>
  </si>
  <si>
    <t xml:space="preserve">          Yangon Region and Migrant Worker Office in Myawaddy Township, Kayin State.</t>
  </si>
  <si>
    <t>7.2 OVERSEAS EMPLOYMENT</t>
  </si>
  <si>
    <t>1 of 1</t>
  </si>
  <si>
    <t>Number</t>
  </si>
  <si>
    <t>2022-2023
(April-June)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</si>
</sst>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13">
    <font>
      <sz val="12"/>
      <name val="Helv"/>
    </font>
    <font>
      <sz val="12"/>
      <name val="Helv"/>
    </font>
    <font>
      <b/>
      <sz val="10"/>
      <color rgb="FF00206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Zurich Ex B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164" fontId="0" fillId="0" borderId="0"/>
    <xf numFmtId="165" fontId="1" fillId="0" borderId="0"/>
    <xf numFmtId="0" fontId="5" fillId="0" borderId="0"/>
    <xf numFmtId="0" fontId="5" fillId="0" borderId="0"/>
    <xf numFmtId="164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/>
    <xf numFmtId="0" fontId="5" fillId="0" borderId="0"/>
    <xf numFmtId="164" fontId="1" fillId="0" borderId="0"/>
    <xf numFmtId="0" fontId="5" fillId="0" borderId="0"/>
    <xf numFmtId="0" fontId="5" fillId="0" borderId="0"/>
    <xf numFmtId="0" fontId="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47">
    <xf numFmtId="164" fontId="0" fillId="0" borderId="0" xfId="0"/>
    <xf numFmtId="0" fontId="3" fillId="0" borderId="0" xfId="0" applyNumberFormat="1" applyFont="1"/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2" borderId="0" xfId="0" applyNumberFormat="1" applyFont="1" applyFill="1"/>
    <xf numFmtId="49" fontId="4" fillId="3" borderId="0" xfId="1" quotePrefix="1" applyNumberFormat="1" applyFont="1" applyFill="1" applyAlignment="1" applyProtection="1">
      <alignment horizontal="left" vertical="center" wrapText="1" indent="1"/>
    </xf>
    <xf numFmtId="3" fontId="5" fillId="3" borderId="8" xfId="0" applyNumberFormat="1" applyFont="1" applyFill="1" applyBorder="1" applyAlignment="1">
      <alignment horizontal="right" vertical="center" indent="1"/>
    </xf>
    <xf numFmtId="49" fontId="4" fillId="2" borderId="0" xfId="1" quotePrefix="1" applyNumberFormat="1" applyFont="1" applyFill="1" applyAlignment="1" applyProtection="1">
      <alignment horizontal="left" vertical="center" wrapText="1" indent="1"/>
    </xf>
    <xf numFmtId="3" fontId="5" fillId="0" borderId="8" xfId="0" applyNumberFormat="1" applyFont="1" applyFill="1" applyBorder="1" applyAlignment="1">
      <alignment horizontal="right" vertical="center" indent="1"/>
    </xf>
    <xf numFmtId="0" fontId="7" fillId="4" borderId="0" xfId="0" applyNumberFormat="1" applyFont="1" applyFill="1" applyBorder="1" applyAlignment="1">
      <alignment horizontal="left" vertical="center" indent="1"/>
    </xf>
    <xf numFmtId="0" fontId="3" fillId="4" borderId="0" xfId="0" applyNumberFormat="1" applyFont="1" applyFill="1" applyBorder="1" applyAlignment="1">
      <alignment horizontal="right" vertical="center" indent="1"/>
    </xf>
    <xf numFmtId="3" fontId="5" fillId="4" borderId="0" xfId="0" quotePrefix="1" applyNumberFormat="1" applyFont="1" applyFill="1" applyBorder="1" applyAlignment="1">
      <alignment horizontal="right" vertical="center" indent="1"/>
    </xf>
    <xf numFmtId="3" fontId="5" fillId="2" borderId="8" xfId="0" applyNumberFormat="1" applyFont="1" applyFill="1" applyBorder="1" applyAlignment="1">
      <alignment horizontal="right" vertical="center" indent="1"/>
    </xf>
    <xf numFmtId="3" fontId="5" fillId="2" borderId="9" xfId="0" applyNumberFormat="1" applyFont="1" applyFill="1" applyBorder="1" applyAlignment="1">
      <alignment horizontal="right" vertical="center" indent="1"/>
    </xf>
    <xf numFmtId="49" fontId="4" fillId="3" borderId="10" xfId="1" quotePrefix="1" applyNumberFormat="1" applyFont="1" applyFill="1" applyBorder="1" applyAlignment="1" applyProtection="1">
      <alignment horizontal="left" vertical="center" wrapText="1" indent="1"/>
    </xf>
    <xf numFmtId="3" fontId="5" fillId="3" borderId="9" xfId="0" applyNumberFormat="1" applyFont="1" applyFill="1" applyBorder="1" applyAlignment="1">
      <alignment horizontal="right" vertical="center" indent="1"/>
    </xf>
    <xf numFmtId="49" fontId="4" fillId="2" borderId="10" xfId="1" quotePrefix="1" applyNumberFormat="1" applyFont="1" applyFill="1" applyBorder="1" applyAlignment="1" applyProtection="1">
      <alignment horizontal="left" vertical="center" wrapText="1" indent="1"/>
    </xf>
    <xf numFmtId="49" fontId="4" fillId="2" borderId="4" xfId="1" quotePrefix="1" applyNumberFormat="1" applyFont="1" applyFill="1" applyBorder="1" applyAlignment="1" applyProtection="1">
      <alignment horizontal="left" vertical="center" wrapText="1" indent="1"/>
    </xf>
    <xf numFmtId="3" fontId="5" fillId="2" borderId="11" xfId="0" applyNumberFormat="1" applyFont="1" applyFill="1" applyBorder="1" applyAlignment="1">
      <alignment horizontal="right" vertical="center" indent="1"/>
    </xf>
    <xf numFmtId="3" fontId="5" fillId="2" borderId="5" xfId="0" applyNumberFormat="1" applyFont="1" applyFill="1" applyBorder="1" applyAlignment="1">
      <alignment horizontal="right" vertical="center" indent="1"/>
    </xf>
    <xf numFmtId="0" fontId="3" fillId="2" borderId="0" xfId="0" applyNumberFormat="1" applyFont="1" applyFill="1" applyAlignment="1">
      <alignment vertical="top"/>
    </xf>
    <xf numFmtId="3" fontId="6" fillId="2" borderId="0" xfId="0" applyNumberFormat="1" applyFont="1" applyFill="1"/>
    <xf numFmtId="0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/>
    </xf>
    <xf numFmtId="49" fontId="10" fillId="0" borderId="0" xfId="1" quotePrefix="1" applyNumberFormat="1" applyFont="1" applyFill="1" applyBorder="1" applyAlignment="1" applyProtection="1">
      <alignment horizontal="left" vertical="center" wrapText="1" indent="1"/>
    </xf>
    <xf numFmtId="0" fontId="9" fillId="0" borderId="0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quotePrefix="1" applyNumberFormat="1" applyFont="1" applyAlignment="1">
      <alignment horizontal="right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right" vertical="top"/>
    </xf>
    <xf numFmtId="0" fontId="8" fillId="0" borderId="0" xfId="0" quotePrefix="1" applyNumberFormat="1" applyFont="1" applyAlignment="1">
      <alignment horizontal="center"/>
    </xf>
    <xf numFmtId="49" fontId="12" fillId="0" borderId="0" xfId="0" applyNumberFormat="1" applyFont="1" applyFill="1" applyBorder="1" applyAlignment="1" applyProtection="1">
      <alignment horizontal="left" vertical="center" wrapText="1"/>
    </xf>
  </cellXfs>
  <cellStyles count="31">
    <cellStyle name="Normal" xfId="0" builtinId="0"/>
    <cellStyle name="Normal 2" xfId="2"/>
    <cellStyle name="Normal 2 2" xfId="3"/>
    <cellStyle name="Normal 2 3" xfId="4"/>
    <cellStyle name="Normal 2 3 2" xfId="5"/>
    <cellStyle name="Normal 2 3 3" xfId="6"/>
    <cellStyle name="Normal 2 3 4" xfId="7"/>
    <cellStyle name="Normal 2 3 5" xfId="8"/>
    <cellStyle name="Normal 2 4" xfId="9"/>
    <cellStyle name="Normal 2 4 2" xfId="10"/>
    <cellStyle name="Normal 2 4 3" xfId="11"/>
    <cellStyle name="Normal 2 4 4" xfId="12"/>
    <cellStyle name="Normal 2 5" xfId="13"/>
    <cellStyle name="Normal 2 6" xfId="14"/>
    <cellStyle name="Normal 2 6 2" xfId="15"/>
    <cellStyle name="Normal 2 7" xfId="16"/>
    <cellStyle name="Normal 2 7 2" xfId="17"/>
    <cellStyle name="Normal 2 8" xfId="18"/>
    <cellStyle name="Normal 2_P-97 to 99" xfId="19"/>
    <cellStyle name="Normal 3 2" xfId="20"/>
    <cellStyle name="Normal 3 3" xfId="21"/>
    <cellStyle name="Normal 3 4" xfId="22"/>
    <cellStyle name="Normal 3 5" xfId="23"/>
    <cellStyle name="Normal 4 2" xfId="24"/>
    <cellStyle name="Normal 4 3" xfId="25"/>
    <cellStyle name="Normal 4 4" xfId="26"/>
    <cellStyle name="Normal 48" xfId="1"/>
    <cellStyle name="Normal 5" xfId="27"/>
    <cellStyle name="Normal 6 2" xfId="28"/>
    <cellStyle name="Normal 7 2" xfId="29"/>
    <cellStyle name="Normal 8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rotY val="20"/>
      <c:rAngAx val="1"/>
    </c:view3D>
    <c:floor>
      <c:thickness val="0"/>
      <c:spPr>
        <a:noFill/>
        <a:ln w="9525">
          <a:noFill/>
        </a:ln>
        <a:scene3d>
          <a:camera prst="orthographicFront"/>
          <a:lightRig rig="threePt" dir="t"/>
        </a:scene3d>
        <a:sp3d prstMaterial="softEdge">
          <a:bevelT w="31750"/>
          <a:bevelB h="19050"/>
        </a:sp3d>
      </c:spPr>
    </c:floor>
    <c:sideWall>
      <c:thickness val="0"/>
      <c:spPr>
        <a:scene3d>
          <a:camera prst="orthographicFront"/>
          <a:lightRig rig="threePt" dir="t"/>
        </a:scene3d>
        <a:sp3d>
          <a:bevelB w="165100" prst="coolSlant"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 w="165100" prst="coolSlant"/>
        </a:sp3d>
      </c:spPr>
    </c:backWall>
    <c:plotArea>
      <c:layout>
        <c:manualLayout>
          <c:layoutTarget val="inner"/>
          <c:xMode val="edge"/>
          <c:yMode val="edge"/>
          <c:x val="1.8505535376100259E-2"/>
          <c:y val="5.6503828494306435E-2"/>
          <c:w val="0.90604189370817512"/>
          <c:h val="0.606764193235535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'[1]132'!$N$23</c:f>
              <c:strCache>
                <c:ptCount val="1"/>
                <c:pt idx="0">
                  <c:v>2020-2021
(April-March)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'[1]132'!$O$22:$S$22</c:f>
              <c:strCache>
                <c:ptCount val="5"/>
                <c:pt idx="0">
                  <c:v>Thailand</c:v>
                </c:pt>
                <c:pt idx="1">
                  <c:v>Malaysia</c:v>
                </c:pt>
                <c:pt idx="2">
                  <c:v>Korea</c:v>
                </c:pt>
                <c:pt idx="3">
                  <c:v>Japan</c:v>
                </c:pt>
                <c:pt idx="4">
                  <c:v>Singapore</c:v>
                </c:pt>
              </c:strCache>
            </c:strRef>
          </c:cat>
          <c:val>
            <c:numRef>
              <c:f>'[1]132'!$O$23:$S$23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225</c:v>
                </c:pt>
                <c:pt idx="3">
                  <c:v>4169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E-4FA5-BFB3-2D22AADEB345}"/>
            </c:ext>
          </c:extLst>
        </c:ser>
        <c:ser>
          <c:idx val="1"/>
          <c:order val="1"/>
          <c:tx>
            <c:strRef>
              <c:f>'[1]132'!$N$24</c:f>
              <c:strCache>
                <c:ptCount val="1"/>
                <c:pt idx="0">
                  <c:v>2021-2022
(April-March)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76789495976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6E-4FA5-BFB3-2D22AADEB345}"/>
                </c:ext>
              </c:extLst>
            </c:dLbl>
            <c:dLbl>
              <c:idx val="1"/>
              <c:layout>
                <c:manualLayout>
                  <c:x val="1.02486732954001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6E-4FA5-BFB3-2D22AADEB345}"/>
                </c:ext>
              </c:extLst>
            </c:dLbl>
            <c:dLbl>
              <c:idx val="2"/>
              <c:layout>
                <c:manualLayout>
                  <c:x val="5.08259212198224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6E-4FA5-BFB3-2D22AADEB345}"/>
                </c:ext>
              </c:extLst>
            </c:dLbl>
            <c:dLbl>
              <c:idx val="4"/>
              <c:layout>
                <c:manualLayout>
                  <c:x val="8.4709868699704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6E-4FA5-BFB3-2D22AADEB3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'[1]132'!$O$22:$S$22</c:f>
              <c:strCache>
                <c:ptCount val="5"/>
                <c:pt idx="0">
                  <c:v>Thailand</c:v>
                </c:pt>
                <c:pt idx="1">
                  <c:v>Malaysia</c:v>
                </c:pt>
                <c:pt idx="2">
                  <c:v>Korea</c:v>
                </c:pt>
                <c:pt idx="3">
                  <c:v>Japan</c:v>
                </c:pt>
                <c:pt idx="4">
                  <c:v>Singapore</c:v>
                </c:pt>
              </c:strCache>
            </c:strRef>
          </c:cat>
          <c:val>
            <c:numRef>
              <c:f>'[1]132'!$O$24:$S$24</c:f>
              <c:numCache>
                <c:formatCode>General</c:formatCode>
                <c:ptCount val="5"/>
                <c:pt idx="0">
                  <c:v>77</c:v>
                </c:pt>
                <c:pt idx="1">
                  <c:v>234</c:v>
                </c:pt>
                <c:pt idx="2">
                  <c:v>471</c:v>
                </c:pt>
                <c:pt idx="3">
                  <c:v>492</c:v>
                </c:pt>
                <c:pt idx="4">
                  <c:v>3901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E6E-4FA5-BFB3-2D22AADEB345}"/>
            </c:ext>
          </c:extLst>
        </c:ser>
        <c:ser>
          <c:idx val="2"/>
          <c:order val="2"/>
          <c:tx>
            <c:strRef>
              <c:f>'[1]132'!$N$25</c:f>
              <c:strCache>
                <c:ptCount val="1"/>
                <c:pt idx="0">
                  <c:v>2022-2023
(April-june)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490079940769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6E-4FA5-BFB3-2D22AADEB345}"/>
                </c:ext>
              </c:extLst>
            </c:dLbl>
            <c:dLbl>
              <c:idx val="1"/>
              <c:layout>
                <c:manualLayout>
                  <c:x val="1.0165184243964544E-2"/>
                  <c:y val="6.46751787927430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6E-4FA5-BFB3-2D22AADEB345}"/>
                </c:ext>
              </c:extLst>
            </c:dLbl>
            <c:dLbl>
              <c:idx val="2"/>
              <c:layout>
                <c:manualLayout>
                  <c:x val="1.18593816179586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6E-4FA5-BFB3-2D22AADEB345}"/>
                </c:ext>
              </c:extLst>
            </c:dLbl>
            <c:dLbl>
              <c:idx val="3"/>
              <c:layout>
                <c:manualLayout>
                  <c:x val="1.2165450121654502E-2"/>
                  <c:y val="-3.7537537537537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6E-4FA5-BFB3-2D22AADEB345}"/>
                </c:ext>
              </c:extLst>
            </c:dLbl>
            <c:dLbl>
              <c:idx val="4"/>
              <c:layout>
                <c:manualLayout>
                  <c:x val="1.01651842439644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6E-4FA5-BFB3-2D22AADEB3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'[1]132'!$O$22:$S$22</c:f>
              <c:strCache>
                <c:ptCount val="5"/>
                <c:pt idx="0">
                  <c:v>Thailand</c:v>
                </c:pt>
                <c:pt idx="1">
                  <c:v>Malaysia</c:v>
                </c:pt>
                <c:pt idx="2">
                  <c:v>Korea</c:v>
                </c:pt>
                <c:pt idx="3">
                  <c:v>Japan</c:v>
                </c:pt>
                <c:pt idx="4">
                  <c:v>Singapore</c:v>
                </c:pt>
              </c:strCache>
            </c:strRef>
          </c:cat>
          <c:val>
            <c:numRef>
              <c:f>'[1]132'!$O$25:$S$25</c:f>
              <c:numCache>
                <c:formatCode>General</c:formatCode>
                <c:ptCount val="5"/>
                <c:pt idx="0">
                  <c:v>11046</c:v>
                </c:pt>
                <c:pt idx="1">
                  <c:v>3052</c:v>
                </c:pt>
                <c:pt idx="2">
                  <c:v>1612</c:v>
                </c:pt>
                <c:pt idx="3">
                  <c:v>6876</c:v>
                </c:pt>
                <c:pt idx="4">
                  <c:v>6660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E6E-4FA5-BFB3-2D22AADEB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419648"/>
        <c:axId val="207235712"/>
        <c:axId val="0"/>
      </c:bar3DChart>
      <c:catAx>
        <c:axId val="18741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7235712"/>
        <c:crosses val="autoZero"/>
        <c:auto val="1"/>
        <c:lblAlgn val="ctr"/>
        <c:lblOffset val="100"/>
        <c:noMultiLvlLbl val="0"/>
      </c:catAx>
      <c:valAx>
        <c:axId val="207235712"/>
        <c:scaling>
          <c:orientation val="minMax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87419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34081596952479E-2"/>
          <c:y val="0.74719784058000505"/>
          <c:w val="0.82674283671591231"/>
          <c:h val="0.17939327351522921"/>
        </c:manualLayout>
      </c:layout>
      <c:overlay val="0"/>
      <c:txPr>
        <a:bodyPr/>
        <a:lstStyle/>
        <a:p>
          <a:pPr>
            <a:defRPr lang="en-GB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53</xdr:row>
      <xdr:rowOff>28576</xdr:rowOff>
    </xdr:from>
    <xdr:to>
      <xdr:col>1</xdr:col>
      <xdr:colOff>438150</xdr:colOff>
      <xdr:row>54</xdr:row>
      <xdr:rowOff>133351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/>
      </xdr:nvSpPr>
      <xdr:spPr>
        <a:xfrm>
          <a:off x="542925" y="10801351"/>
          <a:ext cx="9620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GB" sz="1100"/>
        </a:p>
      </xdr:txBody>
    </xdr:sp>
    <xdr:clientData/>
  </xdr:twoCellAnchor>
  <xdr:twoCellAnchor>
    <xdr:from>
      <xdr:col>0</xdr:col>
      <xdr:colOff>1</xdr:colOff>
      <xdr:row>26</xdr:row>
      <xdr:rowOff>190499</xdr:rowOff>
    </xdr:from>
    <xdr:to>
      <xdr:col>10</xdr:col>
      <xdr:colOff>561975</xdr:colOff>
      <xdr:row>49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0.04465</cdr:x>
      <cdr:y>0.77657</cdr:y>
    </cdr:from>
    <cdr:to>
      <cdr:x>0.14347</cdr:x>
      <cdr:y>0.8545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746" y="2862561"/>
          <a:ext cx="727594" cy="28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000" b="1">
              <a:latin typeface="Arial" pitchFamily="34" charset="0"/>
              <a:cs typeface="Arial" pitchFamily="34" charset="0"/>
            </a:rPr>
            <a:t>Number</a:t>
          </a:r>
        </a:p>
        <a:p xmlns:a="http://schemas.openxmlformats.org/drawingml/2006/main">
          <a:endParaRPr lang="en-GB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SMEI/SMEI%202022/9.SMEI%20July/Original%20July/Labour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"/>
      <sheetName val="131"/>
      <sheetName val="132"/>
      <sheetName val="133"/>
    </sheetNames>
    <sheetDataSet>
      <sheetData sheetId="0"/>
      <sheetData sheetId="1"/>
      <sheetData sheetId="2">
        <row r="22">
          <cell r="O22" t="str">
            <v>Thailand</v>
          </cell>
          <cell r="P22" t="str">
            <v>Malaysia</v>
          </cell>
          <cell r="Q22" t="str">
            <v>Korea</v>
          </cell>
          <cell r="R22" t="str">
            <v>Japan</v>
          </cell>
          <cell r="S22" t="str">
            <v>Singapore</v>
          </cell>
        </row>
        <row r="23">
          <cell r="N23" t="str">
            <v>2020-2021
(April-March)</v>
          </cell>
          <cell r="O23" t="str">
            <v>-</v>
          </cell>
          <cell r="P23" t="str">
            <v>-</v>
          </cell>
          <cell r="Q23">
            <v>225</v>
          </cell>
          <cell r="R23">
            <v>4169</v>
          </cell>
          <cell r="S23" t="str">
            <v>-</v>
          </cell>
        </row>
        <row r="24">
          <cell r="N24" t="str">
            <v>2021-2022
(April-March)</v>
          </cell>
          <cell r="O24">
            <v>77</v>
          </cell>
          <cell r="P24">
            <v>234</v>
          </cell>
          <cell r="Q24">
            <v>471</v>
          </cell>
          <cell r="R24">
            <v>492</v>
          </cell>
          <cell r="S24">
            <v>3901</v>
          </cell>
        </row>
        <row r="25">
          <cell r="N25" t="str">
            <v>2022-2023
(April-june)</v>
          </cell>
          <cell r="O25">
            <v>11046</v>
          </cell>
          <cell r="P25">
            <v>3052</v>
          </cell>
          <cell r="Q25">
            <v>1612</v>
          </cell>
          <cell r="R25">
            <v>6876</v>
          </cell>
          <cell r="S25">
            <v>6660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P99"/>
  <sheetViews>
    <sheetView showGridLines="0" tabSelected="1" zoomScaleNormal="100" workbookViewId="0">
      <selection activeCell="XFD1048576" sqref="XFD1048576"/>
    </sheetView>
  </sheetViews>
  <sheetFormatPr defaultColWidth="8.88671875" defaultRowHeight="12.75"/>
  <cols>
    <col min="1" max="1" width="12.44140625" style="27" customWidth="1"/>
    <col min="2" max="2" width="8.44140625" style="35" customWidth="1"/>
    <col min="3" max="11" width="7.21875" style="35" customWidth="1"/>
    <col min="12" max="12" width="7.6640625" style="27" customWidth="1"/>
    <col min="13" max="13" width="9.44140625" style="27" customWidth="1"/>
    <col min="14" max="14" width="30.44140625" style="27" customWidth="1"/>
    <col min="15" max="15" width="11.77734375" style="27" customWidth="1"/>
    <col min="16" max="16" width="9" style="27" customWidth="1"/>
    <col min="17" max="17" width="8.88671875" style="27" customWidth="1"/>
    <col min="18" max="18" width="8.109375" style="27" customWidth="1"/>
    <col min="19" max="19" width="11" style="27" customWidth="1"/>
    <col min="20" max="24" width="6.44140625" style="27" customWidth="1"/>
    <col min="25" max="16384" width="8.88671875" style="27"/>
  </cols>
  <sheetData>
    <row r="1" spans="1:27">
      <c r="A1" s="1"/>
      <c r="B1" s="26"/>
      <c r="C1" s="26"/>
      <c r="D1" s="26"/>
      <c r="E1" s="26"/>
      <c r="F1" s="26"/>
      <c r="G1" s="26"/>
      <c r="H1" s="26"/>
      <c r="I1" s="26"/>
      <c r="J1" s="26"/>
      <c r="K1" s="38" t="s">
        <v>35</v>
      </c>
    </row>
    <row r="2" spans="1:27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27">
      <c r="A3" s="1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27">
      <c r="A4" s="1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7" ht="30" customHeight="1">
      <c r="A5" s="39" t="s">
        <v>0</v>
      </c>
      <c r="B5" s="41" t="s">
        <v>1</v>
      </c>
      <c r="C5" s="43" t="s">
        <v>2</v>
      </c>
      <c r="D5" s="43"/>
      <c r="E5" s="43"/>
      <c r="F5" s="43"/>
      <c r="G5" s="43"/>
      <c r="H5" s="43"/>
      <c r="I5" s="43"/>
      <c r="J5" s="43"/>
      <c r="K5" s="43"/>
      <c r="L5" s="28"/>
      <c r="M5" s="28"/>
    </row>
    <row r="6" spans="1:27" ht="30" customHeight="1">
      <c r="A6" s="40"/>
      <c r="B6" s="42"/>
      <c r="C6" s="36" t="s">
        <v>3</v>
      </c>
      <c r="D6" s="2" t="s">
        <v>4</v>
      </c>
      <c r="E6" s="2" t="s">
        <v>5</v>
      </c>
      <c r="F6" s="37" t="s">
        <v>6</v>
      </c>
      <c r="G6" s="3" t="s">
        <v>7</v>
      </c>
      <c r="H6" s="4" t="s">
        <v>8</v>
      </c>
      <c r="I6" s="5" t="s">
        <v>9</v>
      </c>
      <c r="J6" s="5" t="s">
        <v>10</v>
      </c>
      <c r="K6" s="5" t="s">
        <v>11</v>
      </c>
      <c r="N6" s="29"/>
      <c r="O6" s="30"/>
    </row>
    <row r="7" spans="1:27" ht="28.9" customHeight="1">
      <c r="A7" s="7" t="s">
        <v>12</v>
      </c>
      <c r="B7" s="8">
        <f>E7+G7</f>
        <v>4394</v>
      </c>
      <c r="C7" s="8" t="s">
        <v>13</v>
      </c>
      <c r="D7" s="8" t="s">
        <v>13</v>
      </c>
      <c r="E7" s="8">
        <v>225</v>
      </c>
      <c r="F7" s="8" t="s">
        <v>13</v>
      </c>
      <c r="G7" s="8">
        <v>4169</v>
      </c>
      <c r="H7" s="8" t="s">
        <v>13</v>
      </c>
      <c r="I7" s="8" t="s">
        <v>13</v>
      </c>
      <c r="J7" s="8" t="s">
        <v>13</v>
      </c>
      <c r="K7" s="8" t="s">
        <v>13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7" ht="28.9" customHeight="1">
      <c r="A8" s="9" t="s">
        <v>14</v>
      </c>
      <c r="B8" s="10">
        <f>C8+D8+E8+F8+G8+H8+I8+J8+K8</f>
        <v>6173</v>
      </c>
      <c r="C8" s="10">
        <v>77</v>
      </c>
      <c r="D8" s="10">
        <v>234</v>
      </c>
      <c r="E8" s="10">
        <v>471</v>
      </c>
      <c r="F8" s="10">
        <v>3901</v>
      </c>
      <c r="G8" s="10">
        <v>492</v>
      </c>
      <c r="H8" s="10">
        <v>187</v>
      </c>
      <c r="I8" s="10">
        <v>136</v>
      </c>
      <c r="J8" s="10">
        <v>268</v>
      </c>
      <c r="K8" s="10">
        <v>407</v>
      </c>
      <c r="L8" s="29"/>
      <c r="M8" s="31"/>
      <c r="S8" s="31"/>
      <c r="T8" s="31"/>
      <c r="U8" s="31"/>
      <c r="V8" s="31"/>
    </row>
    <row r="9" spans="1:27" ht="28.9" customHeight="1">
      <c r="A9" s="7" t="s">
        <v>37</v>
      </c>
      <c r="B9" s="8">
        <f>SUM(B22:B24)</f>
        <v>30002</v>
      </c>
      <c r="C9" s="8">
        <f t="shared" ref="C9:K9" si="0">SUM(C22:C24)</f>
        <v>11046</v>
      </c>
      <c r="D9" s="8">
        <f t="shared" si="0"/>
        <v>3052</v>
      </c>
      <c r="E9" s="8">
        <f t="shared" si="0"/>
        <v>1612</v>
      </c>
      <c r="F9" s="8">
        <f t="shared" si="0"/>
        <v>6660</v>
      </c>
      <c r="G9" s="8">
        <f t="shared" si="0"/>
        <v>6876</v>
      </c>
      <c r="H9" s="8">
        <f t="shared" si="0"/>
        <v>109</v>
      </c>
      <c r="I9" s="8">
        <f t="shared" si="0"/>
        <v>72</v>
      </c>
      <c r="J9" s="8">
        <f t="shared" si="0"/>
        <v>273</v>
      </c>
      <c r="K9" s="8">
        <f t="shared" si="0"/>
        <v>302</v>
      </c>
      <c r="M9" s="32"/>
      <c r="N9" s="29"/>
    </row>
    <row r="10" spans="1:27" ht="19.899999999999999" customHeight="1">
      <c r="A10" s="11">
        <v>2021</v>
      </c>
      <c r="B10" s="12"/>
      <c r="C10" s="12"/>
      <c r="D10" s="12"/>
      <c r="E10" s="12"/>
      <c r="F10" s="12"/>
      <c r="G10" s="12"/>
      <c r="H10" s="13"/>
      <c r="I10" s="13"/>
      <c r="J10" s="13"/>
      <c r="K10" s="13"/>
      <c r="L10" s="29"/>
      <c r="O10" s="29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9.899999999999999" customHeight="1">
      <c r="A11" s="18" t="s">
        <v>17</v>
      </c>
      <c r="B11" s="14" t="s">
        <v>13</v>
      </c>
      <c r="C11" s="15" t="s">
        <v>13</v>
      </c>
      <c r="D11" s="15" t="s">
        <v>13</v>
      </c>
      <c r="E11" s="14" t="s">
        <v>13</v>
      </c>
      <c r="F11" s="15" t="s">
        <v>13</v>
      </c>
      <c r="G11" s="14" t="s">
        <v>13</v>
      </c>
      <c r="H11" s="14" t="s">
        <v>13</v>
      </c>
      <c r="I11" s="14" t="s">
        <v>13</v>
      </c>
      <c r="J11" s="14" t="s">
        <v>13</v>
      </c>
      <c r="K11" s="14" t="s">
        <v>13</v>
      </c>
      <c r="M11" s="29"/>
      <c r="N11" s="33"/>
      <c r="O11" s="33"/>
      <c r="P11" s="30"/>
      <c r="Q11" s="30"/>
      <c r="R11" s="30"/>
      <c r="S11" s="30"/>
      <c r="T11" s="30"/>
      <c r="U11" s="30"/>
      <c r="V11" s="30"/>
      <c r="W11" s="30"/>
      <c r="X11" s="30"/>
    </row>
    <row r="12" spans="1:27" ht="19.899999999999999" customHeight="1">
      <c r="A12" s="16" t="s">
        <v>18</v>
      </c>
      <c r="B12" s="8">
        <v>1</v>
      </c>
      <c r="C12" s="17" t="s">
        <v>13</v>
      </c>
      <c r="D12" s="17" t="s">
        <v>13</v>
      </c>
      <c r="E12" s="8" t="s">
        <v>13</v>
      </c>
      <c r="F12" s="17">
        <v>1</v>
      </c>
      <c r="G12" s="8" t="s">
        <v>13</v>
      </c>
      <c r="H12" s="8" t="s">
        <v>13</v>
      </c>
      <c r="I12" s="8" t="s">
        <v>13</v>
      </c>
      <c r="J12" s="8" t="s">
        <v>13</v>
      </c>
      <c r="K12" s="8" t="s">
        <v>13</v>
      </c>
      <c r="N12" s="30"/>
      <c r="T12" s="30"/>
      <c r="U12" s="30"/>
      <c r="V12" s="30"/>
      <c r="X12" s="30"/>
    </row>
    <row r="13" spans="1:27" ht="19.899999999999999" customHeight="1">
      <c r="A13" s="18" t="s">
        <v>19</v>
      </c>
      <c r="B13" s="14" t="s">
        <v>13</v>
      </c>
      <c r="C13" s="15" t="s">
        <v>13</v>
      </c>
      <c r="D13" s="15" t="s">
        <v>13</v>
      </c>
      <c r="E13" s="14" t="s">
        <v>13</v>
      </c>
      <c r="F13" s="15" t="s">
        <v>13</v>
      </c>
      <c r="G13" s="14" t="s">
        <v>13</v>
      </c>
      <c r="H13" s="15" t="s">
        <v>13</v>
      </c>
      <c r="I13" s="14" t="s">
        <v>13</v>
      </c>
      <c r="J13" s="15" t="s">
        <v>13</v>
      </c>
      <c r="K13" s="14" t="s">
        <v>13</v>
      </c>
      <c r="O13" s="29"/>
    </row>
    <row r="14" spans="1:27" ht="19.899999999999999" customHeight="1">
      <c r="A14" s="16" t="s">
        <v>20</v>
      </c>
      <c r="B14" s="8" t="s">
        <v>13</v>
      </c>
      <c r="C14" s="17" t="s">
        <v>13</v>
      </c>
      <c r="D14" s="17" t="s">
        <v>13</v>
      </c>
      <c r="E14" s="8" t="s">
        <v>13</v>
      </c>
      <c r="F14" s="17" t="s">
        <v>13</v>
      </c>
      <c r="G14" s="8" t="s">
        <v>13</v>
      </c>
      <c r="H14" s="8" t="s">
        <v>13</v>
      </c>
      <c r="I14" s="8" t="s">
        <v>13</v>
      </c>
      <c r="J14" s="8" t="s">
        <v>13</v>
      </c>
      <c r="K14" s="8" t="s">
        <v>13</v>
      </c>
      <c r="N14" s="29"/>
    </row>
    <row r="15" spans="1:27" ht="19.899999999999999" customHeight="1">
      <c r="A15" s="18" t="s">
        <v>21</v>
      </c>
      <c r="B15" s="14">
        <v>1</v>
      </c>
      <c r="C15" s="15" t="s">
        <v>13</v>
      </c>
      <c r="D15" s="15">
        <v>1</v>
      </c>
      <c r="E15" s="14" t="s">
        <v>13</v>
      </c>
      <c r="F15" s="15" t="s">
        <v>13</v>
      </c>
      <c r="G15" s="14" t="s">
        <v>13</v>
      </c>
      <c r="H15" s="14" t="s">
        <v>13</v>
      </c>
      <c r="I15" s="14" t="s">
        <v>13</v>
      </c>
      <c r="J15" s="14" t="s">
        <v>13</v>
      </c>
      <c r="K15" s="14" t="s">
        <v>13</v>
      </c>
    </row>
    <row r="16" spans="1:27" ht="19.899999999999999" customHeight="1">
      <c r="A16" s="16" t="s">
        <v>22</v>
      </c>
      <c r="B16" s="8">
        <f>SUM(C16:K16)</f>
        <v>735</v>
      </c>
      <c r="C16" s="17">
        <v>7</v>
      </c>
      <c r="D16" s="17">
        <v>9</v>
      </c>
      <c r="E16" s="8">
        <v>1</v>
      </c>
      <c r="F16" s="17">
        <v>447</v>
      </c>
      <c r="G16" s="8">
        <v>7</v>
      </c>
      <c r="H16" s="8">
        <v>29</v>
      </c>
      <c r="I16" s="8">
        <v>40</v>
      </c>
      <c r="J16" s="8">
        <v>126</v>
      </c>
      <c r="K16" s="8">
        <v>69</v>
      </c>
      <c r="M16" s="29"/>
      <c r="N16" s="29"/>
      <c r="O16" s="29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8" ht="19.899999999999999" customHeight="1">
      <c r="A17" s="18" t="s">
        <v>23</v>
      </c>
      <c r="B17" s="14">
        <f>SUM(C17:K17)</f>
        <v>1202</v>
      </c>
      <c r="C17" s="15">
        <v>18</v>
      </c>
      <c r="D17" s="15">
        <v>17</v>
      </c>
      <c r="E17" s="14">
        <v>27</v>
      </c>
      <c r="F17" s="15">
        <v>859</v>
      </c>
      <c r="G17" s="14">
        <v>55</v>
      </c>
      <c r="H17" s="14">
        <v>23</v>
      </c>
      <c r="I17" s="14">
        <v>27</v>
      </c>
      <c r="J17" s="14">
        <v>101</v>
      </c>
      <c r="K17" s="14">
        <v>75</v>
      </c>
      <c r="M17" s="29"/>
      <c r="N17" s="29"/>
      <c r="O17" s="29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8" ht="19.899999999999999" customHeight="1">
      <c r="A18" s="11">
        <v>2022</v>
      </c>
      <c r="B18" s="12"/>
      <c r="C18" s="12"/>
      <c r="D18" s="12"/>
      <c r="E18" s="12"/>
      <c r="F18" s="12"/>
      <c r="G18" s="12"/>
      <c r="H18" s="13"/>
      <c r="I18" s="13"/>
      <c r="J18" s="13"/>
      <c r="K18" s="13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9.899999999999999" customHeight="1">
      <c r="A19" s="16" t="s">
        <v>24</v>
      </c>
      <c r="B19" s="8">
        <f t="shared" ref="B19:B24" si="1">SUM(C19:K19)</f>
        <v>1394</v>
      </c>
      <c r="C19" s="17">
        <v>23</v>
      </c>
      <c r="D19" s="17">
        <v>57</v>
      </c>
      <c r="E19" s="8">
        <v>197</v>
      </c>
      <c r="F19" s="17">
        <v>837</v>
      </c>
      <c r="G19" s="8">
        <v>10</v>
      </c>
      <c r="H19" s="8">
        <v>51</v>
      </c>
      <c r="I19" s="8">
        <v>31</v>
      </c>
      <c r="J19" s="8">
        <v>38</v>
      </c>
      <c r="K19" s="8">
        <v>150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9"/>
      <c r="Z19" s="29"/>
      <c r="AA19" s="29"/>
      <c r="AB19" s="29"/>
    </row>
    <row r="20" spans="1:28" ht="19.899999999999999" customHeight="1">
      <c r="A20" s="18" t="s">
        <v>25</v>
      </c>
      <c r="B20" s="14">
        <f t="shared" si="1"/>
        <v>946</v>
      </c>
      <c r="C20" s="15">
        <v>10</v>
      </c>
      <c r="D20" s="15">
        <v>59</v>
      </c>
      <c r="E20" s="14">
        <v>141</v>
      </c>
      <c r="F20" s="15">
        <v>638</v>
      </c>
      <c r="G20" s="14">
        <v>7</v>
      </c>
      <c r="H20" s="14">
        <v>36</v>
      </c>
      <c r="I20" s="14">
        <v>17</v>
      </c>
      <c r="J20" s="14" t="s">
        <v>13</v>
      </c>
      <c r="K20" s="14">
        <v>38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9"/>
      <c r="Z20" s="29"/>
      <c r="AA20" s="29"/>
      <c r="AB20" s="29"/>
    </row>
    <row r="21" spans="1:28" ht="19.899999999999999" customHeight="1">
      <c r="A21" s="16" t="s">
        <v>26</v>
      </c>
      <c r="B21" s="8">
        <f t="shared" si="1"/>
        <v>1853</v>
      </c>
      <c r="C21" s="17">
        <v>19</v>
      </c>
      <c r="D21" s="17">
        <v>91</v>
      </c>
      <c r="E21" s="8">
        <v>105</v>
      </c>
      <c r="F21" s="17">
        <v>1078</v>
      </c>
      <c r="G21" s="8">
        <v>413</v>
      </c>
      <c r="H21" s="8">
        <v>48</v>
      </c>
      <c r="I21" s="8">
        <v>21</v>
      </c>
      <c r="J21" s="8">
        <v>3</v>
      </c>
      <c r="K21" s="8">
        <v>75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9"/>
      <c r="Z21" s="29"/>
      <c r="AA21" s="29"/>
      <c r="AB21" s="29"/>
    </row>
    <row r="22" spans="1:28" ht="19.899999999999999" customHeight="1">
      <c r="A22" s="18" t="s">
        <v>27</v>
      </c>
      <c r="B22" s="14">
        <f t="shared" si="1"/>
        <v>5221</v>
      </c>
      <c r="C22" s="15">
        <v>15</v>
      </c>
      <c r="D22" s="15">
        <v>144</v>
      </c>
      <c r="E22" s="14">
        <v>358</v>
      </c>
      <c r="F22" s="15">
        <v>1084</v>
      </c>
      <c r="G22" s="14">
        <v>3391</v>
      </c>
      <c r="H22" s="14">
        <v>22</v>
      </c>
      <c r="I22" s="14">
        <v>9</v>
      </c>
      <c r="J22" s="14">
        <v>135</v>
      </c>
      <c r="K22" s="14">
        <v>63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9"/>
      <c r="Z22" s="29"/>
      <c r="AA22" s="29"/>
      <c r="AB22" s="29"/>
    </row>
    <row r="23" spans="1:28" ht="19.899999999999999" customHeight="1">
      <c r="A23" s="16" t="s">
        <v>16</v>
      </c>
      <c r="B23" s="8">
        <f t="shared" si="1"/>
        <v>9749</v>
      </c>
      <c r="C23" s="17">
        <v>2687</v>
      </c>
      <c r="D23" s="17">
        <v>1232</v>
      </c>
      <c r="E23" s="8">
        <v>581</v>
      </c>
      <c r="F23" s="17">
        <v>2448</v>
      </c>
      <c r="G23" s="8">
        <v>2451</v>
      </c>
      <c r="H23" s="8">
        <v>58</v>
      </c>
      <c r="I23" s="8">
        <v>23</v>
      </c>
      <c r="J23" s="8">
        <v>138</v>
      </c>
      <c r="K23" s="8">
        <v>131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9"/>
      <c r="Z23" s="29"/>
      <c r="AA23" s="29"/>
      <c r="AB23" s="29"/>
    </row>
    <row r="24" spans="1:28" ht="19.899999999999999" customHeight="1">
      <c r="A24" s="19" t="s">
        <v>17</v>
      </c>
      <c r="B24" s="20">
        <f t="shared" si="1"/>
        <v>15032</v>
      </c>
      <c r="C24" s="21">
        <v>8344</v>
      </c>
      <c r="D24" s="21">
        <v>1676</v>
      </c>
      <c r="E24" s="20">
        <v>673</v>
      </c>
      <c r="F24" s="21">
        <v>3128</v>
      </c>
      <c r="G24" s="20">
        <v>1034</v>
      </c>
      <c r="H24" s="20">
        <v>29</v>
      </c>
      <c r="I24" s="20">
        <v>40</v>
      </c>
      <c r="J24" s="20" t="s">
        <v>13</v>
      </c>
      <c r="K24" s="20">
        <v>108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5" customHeight="1">
      <c r="A25" s="22" t="s">
        <v>28</v>
      </c>
      <c r="B25" s="23"/>
      <c r="C25" s="23"/>
      <c r="D25" s="23"/>
      <c r="E25" s="23"/>
      <c r="F25" s="23"/>
      <c r="G25" s="23"/>
      <c r="H25" s="44" t="s">
        <v>29</v>
      </c>
      <c r="I25" s="44"/>
      <c r="J25" s="44"/>
      <c r="K25" s="44"/>
    </row>
    <row r="26" spans="1:28" ht="16.899999999999999" customHeight="1">
      <c r="A26" s="22" t="s">
        <v>30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9"/>
    </row>
    <row r="27" spans="1:28" ht="15" customHeight="1">
      <c r="A27" s="22" t="s">
        <v>33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</row>
    <row r="28" spans="1:28" ht="13.5" customHeight="1">
      <c r="A28" s="6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28" ht="16.5" customHeight="1">
      <c r="A29" s="6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28">
      <c r="A30" s="6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28">
      <c r="A31" s="6"/>
      <c r="B31" s="25"/>
      <c r="C31" s="24"/>
      <c r="D31" s="24"/>
      <c r="E31" s="24"/>
      <c r="F31" s="24"/>
      <c r="G31" s="24"/>
      <c r="H31" s="24"/>
      <c r="I31" s="24"/>
      <c r="J31" s="24"/>
      <c r="K31" s="24"/>
    </row>
    <row r="32" spans="1:28">
      <c r="A32" s="6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6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1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6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6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6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6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6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6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>
      <c r="A42" s="6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>
      <c r="A43" s="6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>
      <c r="A44" s="6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>
      <c r="A45" s="6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6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52" spans="16:119">
      <c r="DK52" s="29"/>
      <c r="DL52" s="29"/>
      <c r="DM52" s="29"/>
      <c r="DN52" s="29"/>
      <c r="DO52" s="29"/>
    </row>
    <row r="53" spans="16:119">
      <c r="DD53" s="46"/>
      <c r="DE53" s="28" t="s">
        <v>31</v>
      </c>
      <c r="DF53" s="28" t="s">
        <v>4</v>
      </c>
      <c r="DG53" s="28" t="s">
        <v>5</v>
      </c>
      <c r="DH53" s="28" t="s">
        <v>7</v>
      </c>
      <c r="DI53" s="28" t="s">
        <v>32</v>
      </c>
      <c r="DJ53" s="29"/>
      <c r="DK53" s="29"/>
      <c r="DL53" s="29"/>
      <c r="DM53" s="29"/>
      <c r="DN53" s="29"/>
      <c r="DO53" s="29"/>
    </row>
    <row r="54" spans="16:119" ht="51">
      <c r="P54" s="27">
        <v>3</v>
      </c>
      <c r="DD54" s="34" t="s">
        <v>12</v>
      </c>
      <c r="DE54" s="27" t="s">
        <v>13</v>
      </c>
      <c r="DF54" s="27" t="s">
        <v>13</v>
      </c>
      <c r="DG54" s="27">
        <v>225</v>
      </c>
      <c r="DH54" s="27">
        <v>4169</v>
      </c>
      <c r="DI54" s="27" t="s">
        <v>13</v>
      </c>
      <c r="DJ54" s="29"/>
      <c r="DK54" s="29"/>
      <c r="DL54" s="29"/>
      <c r="DM54" s="29"/>
      <c r="DN54" s="29"/>
      <c r="DO54" s="29"/>
    </row>
    <row r="55" spans="16:119" ht="51">
      <c r="P55" s="27">
        <f>SUM(P40:P54)</f>
        <v>3</v>
      </c>
      <c r="DD55" s="34" t="s">
        <v>14</v>
      </c>
      <c r="DE55" s="27">
        <v>77</v>
      </c>
      <c r="DF55" s="27">
        <v>234</v>
      </c>
      <c r="DG55" s="27">
        <v>471</v>
      </c>
      <c r="DH55" s="27">
        <v>492</v>
      </c>
      <c r="DI55" s="27">
        <v>3901</v>
      </c>
      <c r="DJ55" s="29"/>
      <c r="DK55" s="29"/>
    </row>
    <row r="56" spans="16:119" ht="51">
      <c r="DD56" s="34" t="s">
        <v>15</v>
      </c>
      <c r="DE56" s="27">
        <v>2702</v>
      </c>
      <c r="DF56" s="27">
        <v>1376</v>
      </c>
      <c r="DG56" s="27">
        <v>939</v>
      </c>
      <c r="DH56" s="27">
        <v>5842</v>
      </c>
      <c r="DI56" s="27">
        <v>3532</v>
      </c>
      <c r="DK56" s="29"/>
    </row>
    <row r="64" spans="16:119" ht="14.25">
      <c r="DF64" s="31"/>
      <c r="DG64" s="31"/>
      <c r="DH64" s="31"/>
    </row>
    <row r="65" spans="1:120">
      <c r="F65" s="27"/>
    </row>
    <row r="66" spans="1:120">
      <c r="F66" s="27"/>
    </row>
    <row r="67" spans="1:120">
      <c r="F67" s="27"/>
      <c r="DF67" s="27">
        <v>4</v>
      </c>
    </row>
    <row r="68" spans="1:120">
      <c r="F68" s="27"/>
      <c r="DD68" s="29"/>
      <c r="DE68" s="29"/>
      <c r="DF68" s="29">
        <v>3</v>
      </c>
      <c r="DG68" s="29"/>
      <c r="DH68" s="29"/>
      <c r="DI68" s="29"/>
      <c r="DJ68" s="29"/>
      <c r="DK68" s="29"/>
      <c r="DL68" s="29"/>
      <c r="DM68" s="29"/>
      <c r="DN68" s="29"/>
      <c r="DO68" s="29"/>
    </row>
    <row r="69" spans="1:120" s="35" customFormat="1">
      <c r="A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>
        <v>1</v>
      </c>
      <c r="DG69" s="27"/>
      <c r="DH69" s="27"/>
      <c r="DI69" s="27"/>
      <c r="DJ69" s="27"/>
      <c r="DK69" s="27"/>
      <c r="DL69" s="27"/>
      <c r="DM69" s="27"/>
      <c r="DN69" s="27"/>
      <c r="DO69" s="27"/>
      <c r="DP69" s="27"/>
    </row>
    <row r="70" spans="1:120" s="35" customFormat="1">
      <c r="A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>
        <v>4</v>
      </c>
      <c r="DG70" s="27"/>
      <c r="DH70" s="27"/>
      <c r="DI70" s="27"/>
      <c r="DJ70" s="27"/>
      <c r="DK70" s="27"/>
      <c r="DL70" s="27"/>
      <c r="DM70" s="27"/>
      <c r="DN70" s="27"/>
      <c r="DO70" s="27"/>
      <c r="DP70" s="27"/>
    </row>
    <row r="71" spans="1:120" s="35" customFormat="1">
      <c r="A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>
        <v>33</v>
      </c>
      <c r="DG71" s="27"/>
      <c r="DH71" s="27"/>
      <c r="DI71" s="27"/>
      <c r="DJ71" s="27"/>
      <c r="DK71" s="27"/>
      <c r="DL71" s="27"/>
      <c r="DM71" s="27"/>
      <c r="DN71" s="27"/>
      <c r="DO71" s="27"/>
      <c r="DP71" s="27"/>
    </row>
    <row r="72" spans="1:120" s="35" customFormat="1">
      <c r="A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>
        <v>5</v>
      </c>
      <c r="DG72" s="27"/>
      <c r="DH72" s="27"/>
      <c r="DI72" s="27"/>
      <c r="DJ72" s="27"/>
      <c r="DK72" s="27"/>
      <c r="DL72" s="27"/>
      <c r="DM72" s="27"/>
      <c r="DN72" s="27"/>
      <c r="DO72" s="27"/>
      <c r="DP72" s="27"/>
    </row>
    <row r="73" spans="1:120" s="35" customFormat="1">
      <c r="A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>
        <v>9</v>
      </c>
      <c r="DG73" s="27"/>
      <c r="DH73" s="27"/>
      <c r="DI73" s="27"/>
      <c r="DJ73" s="27"/>
      <c r="DK73" s="27"/>
      <c r="DL73" s="27"/>
      <c r="DM73" s="27"/>
      <c r="DN73" s="27"/>
      <c r="DO73" s="27"/>
      <c r="DP73" s="27"/>
    </row>
    <row r="74" spans="1:120" s="35" customFormat="1">
      <c r="A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>
        <v>9</v>
      </c>
      <c r="DG74" s="27"/>
      <c r="DH74" s="27"/>
      <c r="DI74" s="27"/>
      <c r="DJ74" s="27"/>
      <c r="DK74" s="27"/>
      <c r="DL74" s="27"/>
      <c r="DM74" s="27"/>
      <c r="DN74" s="27"/>
      <c r="DO74" s="27"/>
      <c r="DP74" s="27"/>
    </row>
    <row r="75" spans="1:120" s="35" customFormat="1">
      <c r="A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>
        <v>6</v>
      </c>
      <c r="DG75" s="27"/>
      <c r="DH75" s="27"/>
      <c r="DI75" s="27"/>
      <c r="DJ75" s="27"/>
      <c r="DK75" s="27"/>
      <c r="DL75" s="27"/>
      <c r="DM75" s="27"/>
      <c r="DN75" s="27"/>
      <c r="DO75" s="27"/>
      <c r="DP75" s="27"/>
    </row>
    <row r="76" spans="1:120" s="35" customFormat="1">
      <c r="A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>
        <v>9</v>
      </c>
      <c r="DG76" s="27"/>
      <c r="DH76" s="27"/>
      <c r="DI76" s="27"/>
      <c r="DJ76" s="27"/>
      <c r="DK76" s="27"/>
      <c r="DL76" s="27"/>
      <c r="DM76" s="27"/>
      <c r="DN76" s="27"/>
      <c r="DO76" s="27"/>
      <c r="DP76" s="27"/>
    </row>
    <row r="77" spans="1:120" s="35" customFormat="1">
      <c r="A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>
        <v>3</v>
      </c>
      <c r="DG77" s="27"/>
      <c r="DH77" s="27"/>
      <c r="DI77" s="27"/>
      <c r="DJ77" s="27"/>
      <c r="DK77" s="27"/>
      <c r="DL77" s="27"/>
      <c r="DM77" s="27"/>
      <c r="DN77" s="27"/>
      <c r="DO77" s="27"/>
      <c r="DP77" s="27"/>
    </row>
    <row r="78" spans="1:120" s="35" customFormat="1">
      <c r="A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>
        <v>35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</row>
    <row r="79" spans="1:120" s="35" customFormat="1">
      <c r="A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>
        <v>3</v>
      </c>
      <c r="DG79" s="27"/>
      <c r="DH79" s="27"/>
      <c r="DI79" s="27"/>
      <c r="DJ79" s="27"/>
      <c r="DK79" s="27"/>
      <c r="DL79" s="27"/>
      <c r="DM79" s="27"/>
      <c r="DN79" s="27"/>
      <c r="DO79" s="27"/>
      <c r="DP79" s="27"/>
    </row>
    <row r="80" spans="1:120" s="35" customFormat="1">
      <c r="A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>
        <v>4</v>
      </c>
      <c r="DG80" s="27"/>
      <c r="DH80" s="27"/>
      <c r="DI80" s="27"/>
      <c r="DJ80" s="27"/>
      <c r="DK80" s="27"/>
      <c r="DL80" s="27"/>
      <c r="DM80" s="27"/>
      <c r="DN80" s="27"/>
      <c r="DO80" s="27"/>
      <c r="DP80" s="27"/>
    </row>
    <row r="81" spans="1:120" s="35" customFormat="1">
      <c r="A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H81" s="27"/>
      <c r="DI81" s="27"/>
      <c r="DJ81" s="27"/>
      <c r="DK81" s="27"/>
      <c r="DL81" s="27"/>
      <c r="DM81" s="27"/>
      <c r="DN81" s="27"/>
      <c r="DO81" s="27"/>
      <c r="DP81" s="27"/>
    </row>
    <row r="82" spans="1:120" s="35" customFormat="1">
      <c r="A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35">
        <v>1</v>
      </c>
      <c r="DH82" s="27"/>
      <c r="DI82" s="27"/>
      <c r="DJ82" s="27"/>
      <c r="DK82" s="27"/>
      <c r="DL82" s="27"/>
      <c r="DM82" s="27"/>
      <c r="DN82" s="27"/>
      <c r="DO82" s="27"/>
      <c r="DP82" s="27"/>
    </row>
    <row r="83" spans="1:120" s="35" customFormat="1">
      <c r="A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35">
        <v>1</v>
      </c>
      <c r="DH83" s="27"/>
      <c r="DI83" s="27"/>
      <c r="DJ83" s="27"/>
      <c r="DK83" s="27"/>
      <c r="DL83" s="27"/>
      <c r="DM83" s="27"/>
      <c r="DN83" s="27"/>
      <c r="DO83" s="27"/>
      <c r="DP83" s="27"/>
    </row>
    <row r="84" spans="1:120">
      <c r="DG84" s="35">
        <v>3</v>
      </c>
    </row>
    <row r="85" spans="1:120">
      <c r="DG85" s="35">
        <v>5</v>
      </c>
    </row>
    <row r="86" spans="1:120">
      <c r="DG86" s="35">
        <v>1</v>
      </c>
    </row>
    <row r="87" spans="1:120">
      <c r="DG87" s="35">
        <v>38</v>
      </c>
    </row>
    <row r="88" spans="1:120">
      <c r="DG88" s="35">
        <v>10</v>
      </c>
    </row>
    <row r="89" spans="1:120">
      <c r="DG89" s="35">
        <v>3</v>
      </c>
    </row>
    <row r="90" spans="1:120">
      <c r="DG90" s="35">
        <v>3</v>
      </c>
    </row>
    <row r="91" spans="1:120">
      <c r="DG91" s="35">
        <v>4</v>
      </c>
    </row>
    <row r="92" spans="1:120">
      <c r="DG92" s="35">
        <v>27</v>
      </c>
    </row>
    <row r="93" spans="1:120">
      <c r="DG93" s="35">
        <v>18</v>
      </c>
    </row>
    <row r="94" spans="1:120">
      <c r="DG94" s="35">
        <v>27</v>
      </c>
    </row>
    <row r="95" spans="1:120">
      <c r="DG95" s="35">
        <v>4</v>
      </c>
    </row>
    <row r="96" spans="1:120">
      <c r="DG96" s="35">
        <v>5</v>
      </c>
    </row>
    <row r="97" spans="111:111">
      <c r="DG97" s="35">
        <f>SUM(DG82:DG96)</f>
        <v>150</v>
      </c>
    </row>
    <row r="98" spans="111:111">
      <c r="DG98" s="35">
        <v>1244</v>
      </c>
    </row>
    <row r="99" spans="111:111">
      <c r="DG99" s="35">
        <f>SUM(DG97:DG98)</f>
        <v>1394</v>
      </c>
    </row>
  </sheetData>
  <mergeCells count="5">
    <mergeCell ref="A5:A6"/>
    <mergeCell ref="B5:B6"/>
    <mergeCell ref="C5:K5"/>
    <mergeCell ref="H25:K25"/>
    <mergeCell ref="A2:K2"/>
  </mergeCells>
  <printOptions horizontalCentered="1" verticalCentered="1"/>
  <pageMargins left="0" right="0" top="7.0000000000000007E-2" bottom="0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Kaung Myat</dc:creator>
  <cp:lastModifiedBy>Dell</cp:lastModifiedBy>
  <cp:lastPrinted>2022-12-02T07:10:29Z</cp:lastPrinted>
  <dcterms:created xsi:type="dcterms:W3CDTF">2022-09-26T06:08:46Z</dcterms:created>
  <dcterms:modified xsi:type="dcterms:W3CDTF">2022-12-02T07:10:44Z</dcterms:modified>
</cp:coreProperties>
</file>