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0" yWindow="30" windowWidth="15570" windowHeight="10080"/>
  </bookViews>
  <sheets>
    <sheet name="Dataset_M" sheetId="3" r:id="rId1"/>
    <sheet name="Data Till Fiscal Year 2017-18" sheetId="4" r:id="rId2"/>
    <sheet name="Data From Fiscal Year 2018-19" sheetId="5" r:id="rId3"/>
  </sheets>
  <externalReferences>
    <externalReference r:id="rId4"/>
  </externalReferences>
  <definedNames>
    <definedName name="\a" localSheetId="2">#REF!</definedName>
    <definedName name="\a" localSheetId="1">#REF!</definedName>
    <definedName name="\a">#REF!</definedName>
    <definedName name="\c" localSheetId="2">#REF!</definedName>
    <definedName name="\c" localSheetId="1">#REF!</definedName>
    <definedName name="\c">#REF!</definedName>
    <definedName name="\m" localSheetId="2">#REF!</definedName>
    <definedName name="\m" localSheetId="1">#REF!</definedName>
    <definedName name="\m">#REF!</definedName>
    <definedName name="\s">#REF!</definedName>
    <definedName name="\v">#REF!</definedName>
    <definedName name="\x">#REF!</definedName>
    <definedName name="\z">#REF!</definedName>
    <definedName name="_\K">#REF!</definedName>
    <definedName name="_xlnm._FilterDatabase" localSheetId="0" hidden="1">Dataset_M!$A$17:$D$97</definedName>
    <definedName name="_New3">#REF!</definedName>
    <definedName name="aaa">#REF!</definedName>
    <definedName name="adv">#REF!</definedName>
    <definedName name="ag">#REF!</definedName>
    <definedName name="codes">#REF!</definedName>
    <definedName name="dfd">#REF!</definedName>
    <definedName name="gdfd">#REF!</definedName>
    <definedName name="jjk">#REF!</definedName>
    <definedName name="love">#REF!</definedName>
    <definedName name="m">#REF!</definedName>
    <definedName name="Market">#REF!</definedName>
    <definedName name="Print_Area_MI">#REF!</definedName>
    <definedName name="q">'[1]52 to 54'!#REF!</definedName>
    <definedName name="s">#REF!</definedName>
    <definedName name="t">#REF!</definedName>
    <definedName name="u">#REF!</definedName>
  </definedNames>
  <calcPr calcId="145621"/>
  <fileRecoveryPr autoRecover="0"/>
</workbook>
</file>

<file path=xl/calcChain.xml><?xml version="1.0" encoding="utf-8"?>
<calcChain xmlns="http://schemas.openxmlformats.org/spreadsheetml/2006/main">
  <c r="DF16" i="3" l="1"/>
  <c r="DF11" i="3"/>
  <c r="DE16" i="3" l="1"/>
  <c r="DE11" i="3"/>
  <c r="DD16" i="3" l="1"/>
  <c r="DD11" i="3"/>
  <c r="DC16" i="3" l="1"/>
  <c r="DC11" i="3"/>
  <c r="DB16" i="3" l="1"/>
  <c r="DB11" i="3"/>
  <c r="DA16" i="3" l="1"/>
  <c r="DA11" i="3"/>
  <c r="CZ11" i="3" l="1"/>
  <c r="CZ16" i="3"/>
  <c r="CY16" i="3" l="1"/>
  <c r="CY11" i="3"/>
  <c r="CX16" i="3" l="1"/>
  <c r="CX11" i="3"/>
  <c r="AY16" i="3" l="1"/>
  <c r="CW16" i="3" l="1"/>
  <c r="CW11" i="3"/>
  <c r="CR16" i="3"/>
  <c r="CV16" i="3" l="1"/>
  <c r="CV11" i="3"/>
  <c r="CU16" i="3" l="1"/>
  <c r="CU11" i="3" l="1"/>
  <c r="C6" i="5" l="1"/>
  <c r="C6" i="4"/>
  <c r="CT16" i="3" l="1"/>
  <c r="CT11" i="3"/>
  <c r="CC16" i="3" l="1"/>
  <c r="CD16" i="3"/>
  <c r="CE16" i="3"/>
  <c r="CF16" i="3"/>
  <c r="BX16" i="3"/>
  <c r="BY16" i="3"/>
  <c r="BZ16" i="3"/>
  <c r="CA16" i="3"/>
  <c r="CB16" i="3"/>
  <c r="BU16" i="3"/>
  <c r="BV16" i="3"/>
  <c r="BW16" i="3"/>
  <c r="BT16" i="3"/>
  <c r="CF11" i="3"/>
  <c r="CD11" i="3"/>
  <c r="CE11" i="3"/>
  <c r="BY11" i="3"/>
  <c r="BZ11" i="3"/>
  <c r="CA11" i="3"/>
  <c r="CB11" i="3"/>
  <c r="CC11" i="3"/>
  <c r="BU11" i="3"/>
  <c r="BV11" i="3"/>
  <c r="BW11" i="3"/>
  <c r="BX11" i="3"/>
  <c r="BT11" i="3"/>
  <c r="CS16" i="3" l="1"/>
  <c r="CS11" i="3"/>
  <c r="CR11" i="3" l="1"/>
  <c r="CQ16" i="3" l="1"/>
  <c r="CQ11" i="3"/>
  <c r="CP16" i="3" l="1"/>
  <c r="CP11" i="3"/>
  <c r="CO16" i="3" l="1"/>
  <c r="CO11" i="3"/>
  <c r="CN16" i="3" l="1"/>
  <c r="CN11" i="3"/>
  <c r="CM16" i="3" l="1"/>
  <c r="CM11" i="3"/>
  <c r="CK16" i="3" l="1"/>
  <c r="CL16" i="3"/>
  <c r="CK11" i="3"/>
  <c r="CL11" i="3"/>
  <c r="CI16" i="3" l="1"/>
  <c r="CJ16" i="3"/>
  <c r="CI11" i="3"/>
  <c r="CJ11" i="3"/>
  <c r="CG16" i="3"/>
  <c r="CG11" i="3" l="1"/>
  <c r="CH11" i="3"/>
  <c r="CH16" i="3"/>
  <c r="C7" i="3" l="1"/>
  <c r="C6" i="3"/>
</calcChain>
</file>

<file path=xl/sharedStrings.xml><?xml version="1.0" encoding="utf-8"?>
<sst xmlns="http://schemas.openxmlformats.org/spreadsheetml/2006/main" count="1384" uniqueCount="495">
  <si>
    <t>Trade 
Balance</t>
  </si>
  <si>
    <t>Domestic 
Exports</t>
  </si>
  <si>
    <t>General Imports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</si>
  <si>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</si>
  <si>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</si>
  <si>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</si>
  <si>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</si>
  <si>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</si>
  <si>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</si>
  <si>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DATA_DOMAIN</t>
  </si>
  <si>
    <t>Dataset</t>
  </si>
  <si>
    <t>M</t>
  </si>
  <si>
    <t>REF_AREA</t>
  </si>
  <si>
    <t>MM</t>
  </si>
  <si>
    <t>Q</t>
  </si>
  <si>
    <t>COUNTERPART_AREA</t>
  </si>
  <si>
    <t>_Z</t>
  </si>
  <si>
    <t xml:space="preserve">Counterpart area </t>
  </si>
  <si>
    <t>A</t>
  </si>
  <si>
    <t>UNIT_MULT</t>
  </si>
  <si>
    <t>FREQ</t>
  </si>
  <si>
    <t>COMMENT</t>
  </si>
  <si>
    <t>Published</t>
  </si>
  <si>
    <t>Observation status</t>
  </si>
  <si>
    <t>Country code</t>
  </si>
  <si>
    <t>Descriptor</t>
  </si>
  <si>
    <t>INDICATOR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</si>
  <si>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</si>
  <si>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</si>
  <si>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</si>
  <si>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</si>
  <si>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</si>
  <si>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</si>
  <si>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</si>
  <si>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</si>
  <si>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</si>
  <si>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</si>
  <si>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</si>
  <si>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</si>
  <si>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</si>
  <si>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MET</t>
  </si>
  <si>
    <t>All Exports</t>
  </si>
  <si>
    <t>All Imports</t>
  </si>
  <si>
    <t>Total Trade</t>
  </si>
  <si>
    <t>TXG_FOB_USD</t>
  </si>
  <si>
    <t>TM_CIF_USD</t>
  </si>
  <si>
    <t>TMG_CIF_USD</t>
  </si>
  <si>
    <t xml:space="preserve">  -</t>
  </si>
  <si>
    <t>Exports of Principal Commodities</t>
  </si>
  <si>
    <t xml:space="preserve"> Rice ,  Quantity</t>
  </si>
  <si>
    <t xml:space="preserve"> Rice , Value</t>
  </si>
  <si>
    <t xml:space="preserve"> Maize, Quantity</t>
  </si>
  <si>
    <t xml:space="preserve"> Maize, Value</t>
  </si>
  <si>
    <t>Matpe, Quantity</t>
  </si>
  <si>
    <t>Matpe, Value</t>
  </si>
  <si>
    <t>Green mung bean,  Quantity</t>
  </si>
  <si>
    <t>Green mung bean,  Value</t>
  </si>
  <si>
    <t>Pesingon,  Quantity</t>
  </si>
  <si>
    <t>Pesingon,  Value</t>
  </si>
  <si>
    <t>Gram ,  Quantity</t>
  </si>
  <si>
    <t>Gram ,  Value</t>
  </si>
  <si>
    <t>Other  pulses,  Quantity</t>
  </si>
  <si>
    <t>Other  pulses,   Value</t>
  </si>
  <si>
    <t>Sesame seeds, Quantity</t>
  </si>
  <si>
    <t>Sesame seeds,  Value</t>
  </si>
  <si>
    <t>Onion, Quantity</t>
  </si>
  <si>
    <t>Onion, Value</t>
  </si>
  <si>
    <t>Tamarind, Quantity</t>
  </si>
  <si>
    <t>Tamarind, Value</t>
  </si>
  <si>
    <t>Raw rubber, Quantity</t>
  </si>
  <si>
    <t>Raw rubber, Value</t>
  </si>
  <si>
    <t>Hide and skin, Quantity</t>
  </si>
  <si>
    <t>Hide and skin, Value</t>
  </si>
  <si>
    <t>Fresh and dried
 Prawns, Quantity</t>
  </si>
  <si>
    <t>Fresh and dried
 Prawns, Value</t>
  </si>
  <si>
    <t>Fish and Fished 
 Product, Quantity</t>
  </si>
  <si>
    <t>Fish and Fished 
 Product, Value</t>
  </si>
  <si>
    <t>Crab, Quantity (thou.metric.
ton)</t>
  </si>
  <si>
    <t>Crab, Value</t>
  </si>
  <si>
    <t>Teak Log, Quantity (thou.cubic.
ton)</t>
  </si>
  <si>
    <t>Teak Log, Value</t>
  </si>
  <si>
    <t>Teak Conversion, Quantity (thou.cubic.
ton)</t>
  </si>
  <si>
    <t>Teak Conversion, Value</t>
  </si>
  <si>
    <t>Hardwood Log, Quantity (thou.cubic.
ton)</t>
  </si>
  <si>
    <t>Hardwood Log, Value</t>
  </si>
  <si>
    <t>Hardwood 
Conversion, Quantity
(thou.cubic.
ton)</t>
  </si>
  <si>
    <t>Hardwood 
Conversion, Value</t>
  </si>
  <si>
    <t>Plywood and Veener , Value</t>
  </si>
  <si>
    <t>Base metal and Ores  , Quantity (thou.metric.
ton)</t>
  </si>
  <si>
    <t>Base metal and Ores  , Value</t>
  </si>
  <si>
    <t>Gas, Quantity
(thousand kilogram)</t>
  </si>
  <si>
    <t>Gas, Value</t>
  </si>
  <si>
    <t>Jade, Value</t>
  </si>
  <si>
    <t>Sugar, Quantity</t>
  </si>
  <si>
    <t>Sugar, Value</t>
  </si>
  <si>
    <t>Garment, Quantity
(thou.number)</t>
  </si>
  <si>
    <t>Garment, Value</t>
  </si>
  <si>
    <t>Others, Value</t>
  </si>
  <si>
    <t>TXGRIN_R_TN</t>
  </si>
  <si>
    <t>TXGMAIZ_R_TN</t>
  </si>
  <si>
    <t>TXGSEM_R_TN</t>
  </si>
  <si>
    <t>TXGHIDE_R_TN</t>
  </si>
  <si>
    <t>TXGRUB_R_TN</t>
  </si>
  <si>
    <t>TXGSFI_R_TN</t>
  </si>
  <si>
    <t>TXGSUG_R_TN</t>
  </si>
  <si>
    <t>TXGSHRI_R_TN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</si>
  <si>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</si>
  <si>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</si>
  <si>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</si>
  <si>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</si>
  <si>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</si>
  <si>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</si>
  <si>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</si>
  <si>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</si>
  <si>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</si>
  <si>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</si>
  <si>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</si>
  <si>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</si>
  <si>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</si>
  <si>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</si>
  <si>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</si>
  <si>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</si>
  <si>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</si>
  <si>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</si>
  <si>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</si>
  <si>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</si>
  <si>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</si>
  <si>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</si>
  <si>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</si>
  <si>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</si>
  <si>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</si>
  <si>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</si>
  <si>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</si>
  <si>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</si>
  <si>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</si>
  <si>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</si>
  <si>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</si>
  <si>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</si>
  <si>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</si>
  <si>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</si>
  <si>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</si>
  <si>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</si>
  <si>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</si>
  <si>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</si>
  <si>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</si>
  <si>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</si>
  <si>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</si>
  <si>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</si>
  <si>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</si>
  <si>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</si>
  <si>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</si>
  <si>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</si>
  <si>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</si>
  <si>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</si>
  <si>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</si>
  <si>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</si>
  <si>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</si>
  <si>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</si>
  <si>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</si>
  <si>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</si>
  <si>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</si>
  <si>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</si>
  <si>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</si>
  <si>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</si>
  <si>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</si>
  <si>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</si>
  <si>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</si>
  <si>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</si>
  <si>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</si>
  <si>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</si>
  <si>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</si>
  <si>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</si>
  <si>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</si>
  <si>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</si>
  <si>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</si>
  <si>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</si>
  <si>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</si>
  <si>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</si>
  <si>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951.0(r)</t>
  </si>
  <si>
    <t>TOTXM_USD</t>
  </si>
  <si>
    <t>TB_USD</t>
  </si>
  <si>
    <t>TXGBD_USD</t>
  </si>
  <si>
    <t>-</t>
  </si>
  <si>
    <t xml:space="preserve">           -</t>
  </si>
  <si>
    <t>Imports of Principal Commodities</t>
  </si>
  <si>
    <t>Milk, condensed, Value</t>
  </si>
  <si>
    <t>Millk and Evaporated, Value</t>
  </si>
  <si>
    <t>Milk Powder, Value</t>
  </si>
  <si>
    <t>Other Milk, food including Malted milk, Value</t>
  </si>
  <si>
    <t>Taste Powder, Value</t>
  </si>
  <si>
    <t>Spices, Value</t>
  </si>
  <si>
    <t>Edible Vegetable Oil and other hydrogenated oils, Value</t>
  </si>
  <si>
    <t>Pharmaceutical Products, Value</t>
  </si>
  <si>
    <t>Cement, Value</t>
  </si>
  <si>
    <t>Dyeing tanning and colouring material, Value</t>
  </si>
  <si>
    <t>Cheminal elements and compounds, Value</t>
  </si>
  <si>
    <t>Fertilizers, Value</t>
  </si>
  <si>
    <t>Scientific Instrument, Value</t>
  </si>
  <si>
    <t>Base Metals and manufactures, Value</t>
  </si>
  <si>
    <t>Non-electric machinery and transport equipment, Value</t>
  </si>
  <si>
    <t>Electirc machinery and apparatus, Value</t>
  </si>
  <si>
    <t>Paper, Paperboard and manufactures, Value</t>
  </si>
  <si>
    <t>Rubber Manufactures, Value</t>
  </si>
  <si>
    <t>Crude Oil, Value</t>
  </si>
  <si>
    <t>Coal and coke, Value</t>
  </si>
  <si>
    <t>Refined Mineral Oil, Value</t>
  </si>
  <si>
    <t>Wheat flour, Value</t>
  </si>
  <si>
    <t>Tobacoo and Tobacco Manufactures, Value</t>
  </si>
  <si>
    <t>Cotton Fabric, Value</t>
  </si>
  <si>
    <t>Fabric or Arfificial and Synthetics Fabric, Value</t>
  </si>
  <si>
    <t>Woven and special woven fabrics, Value</t>
  </si>
  <si>
    <t>Garment and laced fabrics, Value</t>
  </si>
  <si>
    <t>Plastic, Value</t>
  </si>
  <si>
    <t>TXGN_R_KG</t>
  </si>
  <si>
    <t>BASE_PER</t>
  </si>
  <si>
    <t>TXGRIN_FOB_USD</t>
  </si>
  <si>
    <t>TXGMAIZ_FOB_USD</t>
  </si>
  <si>
    <t>TXGSEM_FOB_USD</t>
  </si>
  <si>
    <t>TXGRUB_FOB_USD</t>
  </si>
  <si>
    <t>TXGHIDE_FOB_USD</t>
  </si>
  <si>
    <t>TXGSHRI_FOB_USD</t>
  </si>
  <si>
    <t>TXGSFI_FOB_USD</t>
  </si>
  <si>
    <t>TXGN_FOB_USD</t>
  </si>
  <si>
    <t>TXGPM_FOB_USD</t>
  </si>
  <si>
    <t>TXGSUG_FOB_USD</t>
  </si>
  <si>
    <t>TXGR_FOB_USD</t>
  </si>
  <si>
    <t>TXGOIN_R_TN</t>
  </si>
  <si>
    <t>TXGOIN_FOB_USD</t>
  </si>
  <si>
    <t>TXGTRD_R_TN</t>
  </si>
  <si>
    <t>TXGTRD_FOB_USD</t>
  </si>
  <si>
    <t>TXGCRB_R_TN</t>
  </si>
  <si>
    <t>TXGCRB_FOB_USD</t>
  </si>
  <si>
    <t>MMR_TMGTP_CIF_USD</t>
  </si>
  <si>
    <t>TMGSP_CIF_USD</t>
  </si>
  <si>
    <t>TMGEO_CIF_USD</t>
  </si>
  <si>
    <t>TMGPHA_CIF_USD</t>
  </si>
  <si>
    <t>TMGCEM_CIF_USD</t>
  </si>
  <si>
    <t>TMGDT_CIF_USD</t>
  </si>
  <si>
    <t>TMGCP_CIF_USD</t>
  </si>
  <si>
    <t>TMGFT_CIF_USD</t>
  </si>
  <si>
    <t>TXGISO_R_TN</t>
  </si>
  <si>
    <t>TXGISO_FOB_USD</t>
  </si>
  <si>
    <t>TMGISO_CIF_USD</t>
  </si>
  <si>
    <t>TMGMESP_CIF_USD</t>
  </si>
  <si>
    <t>TMGKS_CIF_USD</t>
  </si>
  <si>
    <t>TMGKE_CIF_USD</t>
  </si>
  <si>
    <t>TMGRUB_CIF_USD</t>
  </si>
  <si>
    <t>TMGOC_CIF_USD</t>
  </si>
  <si>
    <t>TMGOR_CIF_USD</t>
  </si>
  <si>
    <t>TMGWHE_CIF_USD</t>
  </si>
  <si>
    <t>TMGTOB_CIF_USD</t>
  </si>
  <si>
    <t>TMGIOT_CIF_USD</t>
  </si>
  <si>
    <t>TMGWV_CIF_USD</t>
  </si>
  <si>
    <t>TMGLGAR_CIF_USD</t>
  </si>
  <si>
    <t>TMGPP_CIF_USD</t>
  </si>
  <si>
    <t>TMGR_CIF_USD</t>
  </si>
  <si>
    <t>TXGPLYW_FOB_USD</t>
  </si>
  <si>
    <t>TXGTI_TEAK_R_CTN</t>
  </si>
  <si>
    <t>TXGBL_MATPE_R_TN</t>
  </si>
  <si>
    <t>TXGBL_GMUNGB_R_TN</t>
  </si>
  <si>
    <t>TXGBL_PESINGON_R_TN</t>
  </si>
  <si>
    <t>TXGBL_GRAM_R_TN</t>
  </si>
  <si>
    <t>TXGBL_OTHER_R_TN</t>
  </si>
  <si>
    <t>MMR_TXGTI_TEAK_R_CTN</t>
  </si>
  <si>
    <t>TXGTI_HWOOD_R_CTN</t>
  </si>
  <si>
    <t>MMR_TXGTI_HWOOD_R_CTN</t>
  </si>
  <si>
    <t>TMGWV_R_NUM</t>
  </si>
  <si>
    <t>TXGBL_MATPE_FOB_USD</t>
  </si>
  <si>
    <t>TXGBL_GMUNGB_FOB_USD</t>
  </si>
  <si>
    <t>TXGBL_PESINGON_FOB_USD</t>
  </si>
  <si>
    <t>TXGBL_GRAM_FOB_USD</t>
  </si>
  <si>
    <t>TXGBL_OTHER_FOB_USD</t>
  </si>
  <si>
    <t>TXGTI_TEAK_FOB_USD</t>
  </si>
  <si>
    <t>MMR_TXGTI_TEAK_FOB_USD</t>
  </si>
  <si>
    <t>TXGTI_HWOOD_FOB_USD</t>
  </si>
  <si>
    <t>MMR_TXGTI_HWOOD_FOB_USD</t>
  </si>
  <si>
    <t>TMGWV_FOB_USD</t>
  </si>
  <si>
    <t>TMGMC_COND_CIF_USD</t>
  </si>
  <si>
    <t>TMGMC_EVAP_CIF_USD</t>
  </si>
  <si>
    <t>TMGMC_POWD_CIF_USD</t>
  </si>
  <si>
    <t>MMR_TMGMC_OTHER_CIF_USD</t>
  </si>
  <si>
    <t>TMGWP_CIF_USD</t>
  </si>
  <si>
    <t>TMGCL_CIF_USD</t>
  </si>
  <si>
    <t>TMGCOTP_CIF_USD</t>
  </si>
  <si>
    <t xml:space="preserve">     *</t>
  </si>
  <si>
    <t xml:space="preserve">      *</t>
  </si>
  <si>
    <t>#</t>
  </si>
  <si>
    <t xml:space="preserve">       -</t>
  </si>
  <si>
    <t xml:space="preserve">         -</t>
  </si>
  <si>
    <t xml:space="preserve">    -</t>
  </si>
  <si>
    <t xml:space="preserve">     -</t>
  </si>
  <si>
    <t xml:space="preserve">     #</t>
  </si>
  <si>
    <t>*</t>
  </si>
  <si>
    <t xml:space="preserve">      -</t>
  </si>
  <si>
    <t xml:space="preserve">        -</t>
  </si>
  <si>
    <t>Gas, Quantity
(Mil.cub.ft)</t>
  </si>
  <si>
    <t>TXGN_R_FCB</t>
  </si>
  <si>
    <t>Commodity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</si>
  <si>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</si>
  <si>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</si>
  <si>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</si>
  <si>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</si>
  <si>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</si>
  <si>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</si>
  <si>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</si>
  <si>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</si>
  <si>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Submitted to IMF mission team ( data is based on old fiscal year till 2017/18)</t>
  </si>
  <si>
    <t>TXG_FOB_FYMAR_USD</t>
  </si>
  <si>
    <t>External Trade, Goods, Value of Exports (mainly FOB), till fiscal year 2017-18</t>
  </si>
  <si>
    <t>TXGRIN_FOB_FYMAR_USD</t>
  </si>
  <si>
    <t>Rice and rice products</t>
  </si>
  <si>
    <t>TXGRIN_D_FOB_FYMAR_USD</t>
  </si>
  <si>
    <t>Rice and rice products: Unit value</t>
  </si>
  <si>
    <t>TXGRIN_R_FYMAR_TN</t>
  </si>
  <si>
    <t>Rice and rice products: Volume</t>
  </si>
  <si>
    <t>TXGTI_TEAK_FOB_FYMAR_USD</t>
  </si>
  <si>
    <t>Teak</t>
  </si>
  <si>
    <t>TXGTI_TEAK_D_FOB_FYMAR_USD</t>
  </si>
  <si>
    <t>Teak: Unit value</t>
  </si>
  <si>
    <t>TXGTI_TEAK_R_FYMAR_TCB</t>
  </si>
  <si>
    <t>Teak: Volume ('000 cubic tons)</t>
  </si>
  <si>
    <t>TXGISO_FOB_FYMAR_USD</t>
  </si>
  <si>
    <t>Base metals and ores</t>
  </si>
  <si>
    <t>TXGISO_D_FOB_FYMAR_USD</t>
  </si>
  <si>
    <t>Base metals and ores: Unit value</t>
  </si>
  <si>
    <t>TXGISO_R_FYMAR_TN</t>
  </si>
  <si>
    <t>Base metals and ores: Volume</t>
  </si>
  <si>
    <t>TXGPUL_FOB_FYMAR_USD</t>
  </si>
  <si>
    <t>Pulses and beans</t>
  </si>
  <si>
    <t>TXGPUL_D_FOB_FYMAR_USD</t>
  </si>
  <si>
    <t>Pulses and beans: Units value</t>
  </si>
  <si>
    <t>TXGPUL_R_FYMAR_TN</t>
  </si>
  <si>
    <t>Pulses and beans: Volume</t>
  </si>
  <si>
    <t>TXGSFI_FOB_FYMAR_USD</t>
  </si>
  <si>
    <t>Fish and fish products</t>
  </si>
  <si>
    <t>TXGSFI_D_FOB_FYMAR_USD</t>
  </si>
  <si>
    <t>Fish and fish products: Units value</t>
  </si>
  <si>
    <t>TXGSFI_R_FYMAR_TN</t>
  </si>
  <si>
    <t>Fish and fish products: Volume</t>
  </si>
  <si>
    <t>TXGTI_HWOOD_FOB_FYMAR_USD</t>
  </si>
  <si>
    <t>Hardwood</t>
  </si>
  <si>
    <t>TXGTI_HWOOD_D_FOB_FYMAR_USD</t>
  </si>
  <si>
    <t>Hardwood: Unit value</t>
  </si>
  <si>
    <t>TXGTI_HWOOD_R_FYMAR_TN</t>
  </si>
  <si>
    <t>Hardwood: Volume</t>
  </si>
  <si>
    <t>TXGRUB_FOB_FYMAR_USD</t>
  </si>
  <si>
    <t>Rubber</t>
  </si>
  <si>
    <t>TXGRUB_D_FOB_FYMAR_USD</t>
  </si>
  <si>
    <t>Rubber: Unit value</t>
  </si>
  <si>
    <t>TXGRUB_R_FYMAR_TN</t>
  </si>
  <si>
    <t>Rubber: Volume ('000 tons)</t>
  </si>
  <si>
    <t>TXGAP_FOB_FYMAR_USD</t>
  </si>
  <si>
    <t>Animal feedstuffs</t>
  </si>
  <si>
    <t>TXGAP_D_FOB_FYMAR_USD</t>
  </si>
  <si>
    <t>Animal feedstuffs: Unit value</t>
  </si>
  <si>
    <t>TXGAP_R_FYMAR_TN</t>
  </si>
  <si>
    <t>Animal feedstuffs: Volume</t>
  </si>
  <si>
    <t>TXGN_FOB_FYMAR_USD</t>
  </si>
  <si>
    <t>Gas</t>
  </si>
  <si>
    <t>TXGN_D_FOB_FYMAR_USD</t>
  </si>
  <si>
    <t>Gas: Unit value</t>
  </si>
  <si>
    <t>TXGN_R_FYMAR_FCB</t>
  </si>
  <si>
    <t>Gas: Volume (million cu. ft.)</t>
  </si>
  <si>
    <t>TXGN_R_FYMAR_KG</t>
  </si>
  <si>
    <t>Gas: Volume (thousand kg)</t>
  </si>
  <si>
    <t>TXGGAR_FOB_FYMAR_USD</t>
  </si>
  <si>
    <t>Garments</t>
  </si>
  <si>
    <t>TXGGAR_D_FOB_FYMAR_USD</t>
  </si>
  <si>
    <t>Garments: Unit value</t>
  </si>
  <si>
    <t>TXGGAR_R_FYMAR_TN</t>
  </si>
  <si>
    <t>Garments: Volume</t>
  </si>
  <si>
    <t>TXGR_FOB_FYMAR_USD</t>
  </si>
  <si>
    <t>Other</t>
  </si>
  <si>
    <t>TMG_CIF_FYMAR_USD</t>
  </si>
  <si>
    <t>External Trade, Goods, USD Value of Imports (mainly CIF), till fiscal year 2017-18</t>
  </si>
  <si>
    <t>TMGK_CIF_FYMAR_USD</t>
  </si>
  <si>
    <t>All Capital goods</t>
  </si>
  <si>
    <t>TMGI_CIF_FYMAR_USD</t>
  </si>
  <si>
    <t>All Intermediate goods</t>
  </si>
  <si>
    <t>TMGC_CIF_FYMAR_USD</t>
  </si>
  <si>
    <t>All Consumer goods</t>
  </si>
  <si>
    <t>DOMESTIC EXPORT BY COMMODITY SECTION (BY BSITC), till fiscal year 2017-18</t>
  </si>
  <si>
    <t>TXG_SITC4_0_FYMAR_USD</t>
  </si>
  <si>
    <t>Food</t>
  </si>
  <si>
    <t>TXG_SITC4_1_FYMAR_USD</t>
  </si>
  <si>
    <t>Beverages and tobacco</t>
  </si>
  <si>
    <t>TXG_SITC4_2_FYMAR_USD</t>
  </si>
  <si>
    <t>Crude materials, inedible except fuel</t>
  </si>
  <si>
    <t>TXG_SITC4_3_FYMAR_USD</t>
  </si>
  <si>
    <t>Mineral fuels, lubricants and related materials</t>
  </si>
  <si>
    <t>TXG_SITC4_4_FYMAR_USD</t>
  </si>
  <si>
    <t>Animal and vegetable oils and fats</t>
  </si>
  <si>
    <t>TXG_SITC4_5_FYMAR_USD</t>
  </si>
  <si>
    <t>Chemicals</t>
  </si>
  <si>
    <t>TXG_SITC4_6_FYMAR_USD</t>
  </si>
  <si>
    <t>Manufactured goods chiefly by materials</t>
  </si>
  <si>
    <t>TXG_SITC4_7_FYMAR_USD</t>
  </si>
  <si>
    <t>Machinery and transport equipment</t>
  </si>
  <si>
    <t>TXG_SITC4_8_FYMAR_USD</t>
  </si>
  <si>
    <t>Miscellaneous manufactured articles</t>
  </si>
  <si>
    <t>TXG_SITC4_9_FYMAR_USD</t>
  </si>
  <si>
    <t>Miscellaneous transactions and commodities</t>
  </si>
  <si>
    <t>TXG_SITC4_FYMAR_USD</t>
  </si>
  <si>
    <t>GRAND TOTAL</t>
  </si>
  <si>
    <t>IMPORTS BY COMMODITY SECTION (BY BSITC), till fiscal year 2017-18</t>
  </si>
  <si>
    <t>TMG_SITC4_0_FYMAR_USD</t>
  </si>
  <si>
    <t>TMG_SITC4_1_FYMAR_USD</t>
  </si>
  <si>
    <t>TMG_SITC4_2_FYMAR_USD</t>
  </si>
  <si>
    <t>TMG_SITC4_3_FYMAR_USD</t>
  </si>
  <si>
    <t>TMG_SITC4_4_FYMAR_USD</t>
  </si>
  <si>
    <t>TMG_SITC4_5_FYMAR_USD</t>
  </si>
  <si>
    <t>TMG_SITC4_6_FYMAR_USD</t>
  </si>
  <si>
    <t>Manufactured goods  chiefly by  materials</t>
  </si>
  <si>
    <t>TMG_SITC4_7_FYMAR_USD</t>
  </si>
  <si>
    <t>TMG_SITC4_8_FYMAR_USD</t>
  </si>
  <si>
    <t>TMG_SITC4_9_FYMAR_USD</t>
  </si>
  <si>
    <t>TMG_SITC4_FYMAR_USD</t>
  </si>
  <si>
    <t>Submitted to IMF mission team ( data is based on the new fiscal year from 2018/19)</t>
  </si>
  <si>
    <t>2018-19(FY)</t>
  </si>
  <si>
    <t>2019-20(FY)</t>
  </si>
  <si>
    <t>TXG_FOB_FY_USD</t>
  </si>
  <si>
    <t>External Trade, Goods, Value of Exports (mainly FOB), fiscal year 2018-19 onwards</t>
  </si>
  <si>
    <t>TXGRIN_FOB_FY_USD</t>
  </si>
  <si>
    <t>TXGRIN_D_FOB_FY_USD</t>
  </si>
  <si>
    <t>TXGRIN_R_FY_TN</t>
  </si>
  <si>
    <t>TXGTI_TEAK_FOB_FY_USD</t>
  </si>
  <si>
    <t>TXGTI_TEAK_D_FOB_FY_USD</t>
  </si>
  <si>
    <t>TXGTI_TEAK_R_FY_TCB</t>
  </si>
  <si>
    <t>TXGISO_FOB_FY_USD</t>
  </si>
  <si>
    <t>TXGISO_D_FOB_FY_USD</t>
  </si>
  <si>
    <t>TXGISO_R_FY_TN</t>
  </si>
  <si>
    <t>TXGPUL_FOB_FY_USD</t>
  </si>
  <si>
    <t>TXGPUL_D_FOB_FY_USD</t>
  </si>
  <si>
    <t>TXGPUL_R_FY_TN</t>
  </si>
  <si>
    <t>TXGSFI_FOB_FY_USD</t>
  </si>
  <si>
    <t>TXGSFI_D_FOB_FY_USD</t>
  </si>
  <si>
    <t>TXGSFI_R_FY_TN</t>
  </si>
  <si>
    <t>TXGTI_HWOOD_FOB_FY_USD</t>
  </si>
  <si>
    <t>TXGTI_HWOOD_D_FOB_FY_USD</t>
  </si>
  <si>
    <t>TXGTI_HWOOD_R_FY_TN</t>
  </si>
  <si>
    <t>TXGRUB_FOB_FY_USD</t>
  </si>
  <si>
    <t>TXGRUB_D_FOB_FY_USD</t>
  </si>
  <si>
    <t>TXGRUB_R_FY_TN</t>
  </si>
  <si>
    <t>TXGAP_FOB_FY_USD</t>
  </si>
  <si>
    <t>TXGAP_D_FOB_FY_USD</t>
  </si>
  <si>
    <t>TXGAP_R_FY_TN</t>
  </si>
  <si>
    <t>TXGN_FOB_FY_USD</t>
  </si>
  <si>
    <t>TXGN_D_FOB_FY_USD</t>
  </si>
  <si>
    <t>TXGN_R_FY_FCB</t>
  </si>
  <si>
    <t>TXGN_R_FY_KG</t>
  </si>
  <si>
    <t>TXGGAR_FOB_FY_USD</t>
  </si>
  <si>
    <t>TXGGAR_D_FOB_FY_USD</t>
  </si>
  <si>
    <t>TXGGAR_R_FY_TN</t>
  </si>
  <si>
    <t>TXGR_FOB_FY_USD</t>
  </si>
  <si>
    <t>TMG_CIF_FY_USD</t>
  </si>
  <si>
    <t>External Trade, Goods, USD Value of Imports (mainly CIF), fiscal year 2018-19 onwards</t>
  </si>
  <si>
    <t>TMGK_CIF_FY_USD</t>
  </si>
  <si>
    <t>TMGI_CIF_FY_USD</t>
  </si>
  <si>
    <t>TMGC_CIF_FY_USD</t>
  </si>
  <si>
    <t>DOMESTIC EXPORT BY COMMODITY SECTION (BY BSITC), fiscal year 2018-19 onwards</t>
  </si>
  <si>
    <t>TXG_SITC4_0_FY_USD</t>
  </si>
  <si>
    <t>TXG_SITC4_1_FY_USD</t>
  </si>
  <si>
    <t>TXG_SITC4_2_FY_USD</t>
  </si>
  <si>
    <t>TXG_SITC4_3_FY_USD</t>
  </si>
  <si>
    <t>TXG_SITC4_4_FY_USD</t>
  </si>
  <si>
    <t>TXG_SITC4_5_FY_USD</t>
  </si>
  <si>
    <t>TXG_SITC4_6_FY_USD</t>
  </si>
  <si>
    <t>TXG_SITC4_7_FY_USD</t>
  </si>
  <si>
    <t>TXG_SITC4_8_FY_USD</t>
  </si>
  <si>
    <t>TXG_SITC4_9_FY_USD</t>
  </si>
  <si>
    <t>TXG_SITC4_FY_USD</t>
  </si>
  <si>
    <t>IMPORTS BY COMMODITY SECTION (BY BSITC), fiscal year 2018-19 onwards</t>
  </si>
  <si>
    <t>TMG_SITC4_0_FY_USD</t>
  </si>
  <si>
    <t>TMG_SITC4_1_FY_USD</t>
  </si>
  <si>
    <t>TMG_SITC4_2_FY_USD</t>
  </si>
  <si>
    <t>TMG_SITC4_3_FY_USD</t>
  </si>
  <si>
    <t>TMG_SITC4_4_FY_USD</t>
  </si>
  <si>
    <t>TMG_SITC4_5_FY_USD</t>
  </si>
  <si>
    <t>TMG_SITC4_6_FY_USD</t>
  </si>
  <si>
    <t>TMG_SITC4_7_FY_USD</t>
  </si>
  <si>
    <t>TMG_SITC4_8_FY_USD</t>
  </si>
  <si>
    <t>TMG_SITC4_9_FY_USD</t>
  </si>
  <si>
    <t>TMG_SITC4_FY_USD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</si>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</sst>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&quot;€&quot;\ #,##0;\-&quot;€&quot;\ #,##0"/>
    <numFmt numFmtId="166" formatCode="General_)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Helv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  <family val="2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86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4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4" fontId="5" fillId="0" borderId="0"/>
    <xf numFmtId="0" fontId="3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6" fillId="0" borderId="0"/>
    <xf numFmtId="165" fontId="5" fillId="0" borderId="0"/>
    <xf numFmtId="165" fontId="5" fillId="0" borderId="0"/>
    <xf numFmtId="165" fontId="5" fillId="0" borderId="0"/>
    <xf numFmtId="164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4" fontId="5" fillId="0" borderId="0"/>
    <xf numFmtId="164" fontId="5" fillId="0" borderId="0"/>
    <xf numFmtId="164" fontId="5" fillId="0" borderId="0"/>
    <xf numFmtId="165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43" fontId="1" fillId="0" borderId="0" applyFont="0" applyFill="0" applyBorder="0" applyAlignment="0" applyProtection="0"/>
    <xf numFmtId="0" fontId="8" fillId="0" borderId="0"/>
    <xf numFmtId="0" fontId="11" fillId="0" borderId="0"/>
    <xf numFmtId="166" fontId="12" fillId="0" borderId="0"/>
  </cellStyleXfs>
  <cellXfs count="87">
    <xf numFmtId="0" fontId="0" fillId="0" borderId="0" xfId="0"/>
    <xf numFmtId="164" fontId="9" fillId="2" borderId="0" xfId="143" applyFont="1" applyFill="1" applyAlignment="1">
      <alignment horizontal="left"/>
    </xf>
    <xf numFmtId="164" fontId="9" fillId="3" borderId="9" xfId="143" applyFont="1" applyFill="1" applyBorder="1"/>
    <xf numFmtId="164" fontId="9" fillId="3" borderId="10" xfId="143" applyFont="1" applyFill="1" applyBorder="1"/>
    <xf numFmtId="1" fontId="9" fillId="3" borderId="1" xfId="143" applyNumberFormat="1" applyFont="1" applyFill="1" applyBorder="1" applyAlignment="1">
      <alignment horizontal="left"/>
    </xf>
    <xf numFmtId="1" fontId="8" fillId="4" borderId="2" xfId="143" applyNumberFormat="1" applyFont="1" applyFill="1" applyBorder="1"/>
    <xf numFmtId="1" fontId="10" fillId="4" borderId="0" xfId="143" applyNumberFormat="1" applyFont="1" applyFill="1" applyBorder="1"/>
    <xf numFmtId="1" fontId="9" fillId="3" borderId="3" xfId="143" applyNumberFormat="1" applyFont="1" applyFill="1" applyBorder="1" applyAlignment="1">
      <alignment horizontal="left"/>
    </xf>
    <xf numFmtId="1" fontId="9" fillId="3" borderId="6" xfId="143" applyNumberFormat="1" applyFont="1" applyFill="1" applyBorder="1" applyAlignment="1">
      <alignment horizontal="left"/>
    </xf>
    <xf numFmtId="0" fontId="0" fillId="5" borderId="0" xfId="0" applyFill="1"/>
    <xf numFmtId="0" fontId="10" fillId="0" borderId="3" xfId="0" applyFont="1" applyBorder="1" applyAlignment="1">
      <alignment horizontal="left"/>
    </xf>
    <xf numFmtId="0" fontId="10" fillId="0" borderId="0" xfId="0" applyFont="1"/>
    <xf numFmtId="0" fontId="10" fillId="0" borderId="1" xfId="0" applyFont="1" applyBorder="1" applyAlignment="1">
      <alignment horizontal="left"/>
    </xf>
    <xf numFmtId="0" fontId="10" fillId="0" borderId="0" xfId="0" applyFont="1" applyAlignment="1">
      <alignment wrapText="1"/>
    </xf>
    <xf numFmtId="0" fontId="10" fillId="5" borderId="0" xfId="0" applyFont="1" applyFill="1"/>
    <xf numFmtId="0" fontId="9" fillId="5" borderId="0" xfId="0" applyFont="1" applyFill="1"/>
    <xf numFmtId="0" fontId="10" fillId="0" borderId="0" xfId="0" applyFont="1" applyAlignment="1">
      <alignment horizontal="left"/>
    </xf>
    <xf numFmtId="0" fontId="10" fillId="0" borderId="0" xfId="0" applyFont="1" applyFill="1"/>
    <xf numFmtId="0" fontId="10" fillId="6" borderId="0" xfId="0" applyFont="1" applyFill="1"/>
    <xf numFmtId="164" fontId="9" fillId="3" borderId="10" xfId="143" applyNumberFormat="1" applyFont="1" applyFill="1" applyBorder="1"/>
    <xf numFmtId="164" fontId="10" fillId="0" borderId="0" xfId="0" applyNumberFormat="1" applyFont="1" applyAlignment="1">
      <alignment horizontal="right"/>
    </xf>
    <xf numFmtId="164" fontId="10" fillId="5" borderId="0" xfId="0" applyNumberFormat="1" applyFont="1" applyFill="1" applyAlignment="1">
      <alignment horizontal="right"/>
    </xf>
    <xf numFmtId="1" fontId="13" fillId="3" borderId="3" xfId="143" applyNumberFormat="1" applyFont="1" applyFill="1" applyBorder="1" applyAlignment="1">
      <alignment horizontal="left"/>
    </xf>
    <xf numFmtId="1" fontId="14" fillId="4" borderId="4" xfId="143" applyNumberFormat="1" applyFont="1" applyFill="1" applyBorder="1"/>
    <xf numFmtId="1" fontId="14" fillId="4" borderId="5" xfId="143" applyNumberFormat="1" applyFont="1" applyFill="1" applyBorder="1"/>
    <xf numFmtId="1" fontId="14" fillId="2" borderId="0" xfId="143" applyNumberFormat="1" applyFont="1" applyFill="1"/>
    <xf numFmtId="1" fontId="15" fillId="2" borderId="0" xfId="143" applyNumberFormat="1" applyFont="1" applyFill="1"/>
    <xf numFmtId="1" fontId="13" fillId="3" borderId="1" xfId="143" applyNumberFormat="1" applyFont="1" applyFill="1" applyBorder="1" applyAlignment="1">
      <alignment horizontal="left"/>
    </xf>
    <xf numFmtId="1" fontId="14" fillId="4" borderId="0" xfId="143" applyNumberFormat="1" applyFont="1" applyFill="1" applyBorder="1"/>
    <xf numFmtId="1" fontId="14" fillId="4" borderId="2" xfId="143" applyNumberFormat="1" applyFont="1" applyFill="1" applyBorder="1"/>
    <xf numFmtId="1" fontId="16" fillId="4" borderId="0" xfId="143" applyNumberFormat="1" applyFont="1" applyFill="1" applyBorder="1"/>
    <xf numFmtId="1" fontId="14" fillId="4" borderId="2" xfId="143" applyNumberFormat="1" applyFont="1" applyFill="1" applyBorder="1" applyAlignment="1">
      <alignment horizontal="left"/>
    </xf>
    <xf numFmtId="1" fontId="13" fillId="3" borderId="6" xfId="143" applyNumberFormat="1" applyFont="1" applyFill="1" applyBorder="1" applyAlignment="1">
      <alignment horizontal="left"/>
    </xf>
    <xf numFmtId="1" fontId="14" fillId="4" borderId="7" xfId="143" applyNumberFormat="1" applyFont="1" applyFill="1" applyBorder="1" applyAlignment="1">
      <alignment horizontal="left"/>
    </xf>
    <xf numFmtId="1" fontId="14" fillId="4" borderId="8" xfId="143" applyNumberFormat="1" applyFont="1" applyFill="1" applyBorder="1"/>
    <xf numFmtId="164" fontId="13" fillId="2" borderId="0" xfId="143" applyFont="1" applyFill="1" applyAlignment="1">
      <alignment horizontal="left"/>
    </xf>
    <xf numFmtId="164" fontId="14" fillId="2" borderId="0" xfId="143" applyFont="1" applyFill="1"/>
    <xf numFmtId="164" fontId="15" fillId="2" borderId="0" xfId="143" applyFont="1" applyFill="1"/>
    <xf numFmtId="164" fontId="13" fillId="3" borderId="9" xfId="143" applyFont="1" applyFill="1" applyBorder="1"/>
    <xf numFmtId="164" fontId="13" fillId="3" borderId="10" xfId="143" applyFont="1" applyFill="1" applyBorder="1"/>
    <xf numFmtId="1" fontId="13" fillId="3" borderId="10" xfId="143" applyNumberFormat="1" applyFont="1" applyFill="1" applyBorder="1"/>
    <xf numFmtId="164" fontId="15" fillId="0" borderId="0" xfId="143" applyFont="1"/>
    <xf numFmtId="164" fontId="14" fillId="0" borderId="0" xfId="143" applyFont="1"/>
    <xf numFmtId="166" fontId="13" fillId="5" borderId="0" xfId="185" applyFont="1" applyFill="1" applyBorder="1"/>
    <xf numFmtId="0" fontId="17" fillId="5" borderId="0" xfId="0" applyFont="1" applyFill="1"/>
    <xf numFmtId="2" fontId="14" fillId="5" borderId="0" xfId="143" applyNumberFormat="1" applyFont="1" applyFill="1"/>
    <xf numFmtId="3" fontId="16" fillId="5" borderId="0" xfId="185" applyNumberFormat="1" applyFont="1" applyFill="1" applyBorder="1" applyAlignment="1">
      <alignment horizontal="right"/>
    </xf>
    <xf numFmtId="164" fontId="15" fillId="5" borderId="0" xfId="143" applyFont="1" applyFill="1"/>
    <xf numFmtId="164" fontId="14" fillId="5" borderId="0" xfId="143" applyFont="1" applyFill="1"/>
    <xf numFmtId="0" fontId="17" fillId="0" borderId="0" xfId="0" applyFont="1"/>
    <xf numFmtId="166" fontId="16" fillId="0" borderId="0" xfId="185" applyFont="1" applyFill="1" applyBorder="1"/>
    <xf numFmtId="2" fontId="14" fillId="0" borderId="0" xfId="143" applyNumberFormat="1" applyFont="1"/>
    <xf numFmtId="3" fontId="16" fillId="0" borderId="0" xfId="185" applyNumberFormat="1" applyFont="1" applyFill="1" applyBorder="1" applyAlignment="1">
      <alignment horizontal="right"/>
    </xf>
    <xf numFmtId="166" fontId="16" fillId="0" borderId="0" xfId="185" applyFont="1" applyFill="1" applyBorder="1" applyAlignment="1">
      <alignment horizontal="left" indent="1"/>
    </xf>
    <xf numFmtId="0" fontId="17" fillId="0" borderId="0" xfId="0" applyFont="1" applyAlignment="1">
      <alignment wrapText="1"/>
    </xf>
    <xf numFmtId="2" fontId="17" fillId="0" borderId="0" xfId="0" applyNumberFormat="1" applyFont="1"/>
    <xf numFmtId="0" fontId="17" fillId="6" borderId="0" xfId="0" applyFont="1" applyFill="1"/>
    <xf numFmtId="0" fontId="17" fillId="0" borderId="0" xfId="0" applyFont="1" applyFill="1"/>
    <xf numFmtId="166" fontId="16" fillId="6" borderId="0" xfId="185" applyFont="1" applyFill="1" applyBorder="1"/>
    <xf numFmtId="2" fontId="17" fillId="5" borderId="0" xfId="0" applyNumberFormat="1" applyFont="1" applyFill="1"/>
    <xf numFmtId="2" fontId="16" fillId="5" borderId="0" xfId="185" applyNumberFormat="1" applyFont="1" applyFill="1" applyBorder="1"/>
    <xf numFmtId="164" fontId="9" fillId="3" borderId="10" xfId="143" applyNumberFormat="1" applyFont="1" applyFill="1" applyBorder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/>
    <xf numFmtId="164" fontId="10" fillId="0" borderId="0" xfId="143" applyNumberFormat="1" applyFont="1" applyAlignment="1">
      <alignment horizontal="right"/>
    </xf>
    <xf numFmtId="164" fontId="10" fillId="0" borderId="0" xfId="143" applyFont="1"/>
    <xf numFmtId="1" fontId="10" fillId="4" borderId="4" xfId="143" applyNumberFormat="1" applyFont="1" applyFill="1" applyBorder="1"/>
    <xf numFmtId="1" fontId="10" fillId="4" borderId="5" xfId="143" applyNumberFormat="1" applyFont="1" applyFill="1" applyBorder="1"/>
    <xf numFmtId="1" fontId="10" fillId="2" borderId="0" xfId="143" applyNumberFormat="1" applyFont="1" applyFill="1"/>
    <xf numFmtId="164" fontId="10" fillId="2" borderId="0" xfId="143" applyNumberFormat="1" applyFont="1" applyFill="1"/>
    <xf numFmtId="1" fontId="10" fillId="4" borderId="2" xfId="143" applyNumberFormat="1" applyFont="1" applyFill="1" applyBorder="1"/>
    <xf numFmtId="1" fontId="10" fillId="4" borderId="4" xfId="143" applyNumberFormat="1" applyFont="1" applyFill="1" applyBorder="1" applyAlignment="1">
      <alignment horizontal="left"/>
    </xf>
    <xf numFmtId="1" fontId="10" fillId="4" borderId="5" xfId="143" applyNumberFormat="1" applyFont="1" applyFill="1" applyBorder="1" applyAlignment="1">
      <alignment horizontal="left"/>
    </xf>
    <xf numFmtId="1" fontId="10" fillId="4" borderId="2" xfId="143" applyNumberFormat="1" applyFont="1" applyFill="1" applyBorder="1" applyAlignment="1">
      <alignment horizontal="left"/>
    </xf>
    <xf numFmtId="1" fontId="10" fillId="4" borderId="7" xfId="143" applyNumberFormat="1" applyFont="1" applyFill="1" applyBorder="1" applyAlignment="1">
      <alignment horizontal="left"/>
    </xf>
    <xf numFmtId="1" fontId="10" fillId="4" borderId="8" xfId="143" applyNumberFormat="1" applyFont="1" applyFill="1" applyBorder="1"/>
    <xf numFmtId="164" fontId="10" fillId="2" borderId="0" xfId="143" applyFont="1" applyFill="1"/>
    <xf numFmtId="164" fontId="10" fillId="0" borderId="0" xfId="143" applyNumberFormat="1" applyFont="1" applyFill="1" applyAlignment="1">
      <alignment horizontal="right"/>
    </xf>
    <xf numFmtId="164" fontId="10" fillId="0" borderId="0" xfId="143" applyFont="1" applyFill="1"/>
    <xf numFmtId="164" fontId="10" fillId="0" borderId="0" xfId="143" applyNumberFormat="1" applyFont="1"/>
    <xf numFmtId="164" fontId="10" fillId="5" borderId="0" xfId="0" applyNumberFormat="1" applyFont="1" applyFill="1"/>
    <xf numFmtId="0" fontId="10" fillId="0" borderId="0" xfId="0" applyFont="1" applyAlignment="1">
      <alignment horizontal="right"/>
    </xf>
    <xf numFmtId="164" fontId="10" fillId="0" borderId="0" xfId="143" applyFont="1" applyFill="1" applyAlignment="1">
      <alignment horizontal="right"/>
    </xf>
    <xf numFmtId="164" fontId="10" fillId="0" borderId="0" xfId="143" applyFont="1" applyAlignment="1">
      <alignment horizontal="right"/>
    </xf>
    <xf numFmtId="164" fontId="10" fillId="0" borderId="0" xfId="143" applyNumberFormat="1" applyFont="1" applyFill="1"/>
    <xf numFmtId="2" fontId="10" fillId="0" borderId="0" xfId="0" applyNumberFormat="1" applyFont="1" applyFill="1"/>
  </cellXfs>
  <cellStyles count="186">
    <cellStyle name="Comma 10" xfId="182"/>
    <cellStyle name="Comma 2" xfId="1"/>
    <cellStyle name="Comma 2 10" xfId="2"/>
    <cellStyle name="Comma 2 11" xfId="3"/>
    <cellStyle name="Comma 2 12" xfId="4"/>
    <cellStyle name="Comma 2 13" xfId="5"/>
    <cellStyle name="Comma 2 14" xfId="6"/>
    <cellStyle name="Comma 2 15" xfId="7"/>
    <cellStyle name="Comma 2 16" xfId="8"/>
    <cellStyle name="Comma 2 2" xfId="9"/>
    <cellStyle name="Comma 2 2 10" xfId="10"/>
    <cellStyle name="Comma 2 2 11" xfId="11"/>
    <cellStyle name="Comma 2 2 12" xfId="12"/>
    <cellStyle name="Comma 2 2 13" xfId="13"/>
    <cellStyle name="Comma 2 2 14" xfId="14"/>
    <cellStyle name="Comma 2 2 15" xfId="15"/>
    <cellStyle name="Comma 2 2 2" xfId="16"/>
    <cellStyle name="Comma 2 2 3" xfId="17"/>
    <cellStyle name="Comma 2 2 4" xfId="18"/>
    <cellStyle name="Comma 2 2 5" xfId="19"/>
    <cellStyle name="Comma 2 2 6" xfId="20"/>
    <cellStyle name="Comma 2 2 7" xfId="21"/>
    <cellStyle name="Comma 2 2 8" xfId="22"/>
    <cellStyle name="Comma 2 2 9" xfId="23"/>
    <cellStyle name="Comma 2 3" xfId="24"/>
    <cellStyle name="Comma 2 4" xfId="25"/>
    <cellStyle name="Comma 2 5" xfId="26"/>
    <cellStyle name="Comma 2 6" xfId="27"/>
    <cellStyle name="Comma 2 7" xfId="28"/>
    <cellStyle name="Comma 2 8" xfId="29"/>
    <cellStyle name="Comma 2 9" xfId="30"/>
    <cellStyle name="Comma 3" xfId="31"/>
    <cellStyle name="Comma 3 10" xfId="32"/>
    <cellStyle name="Comma 3 11" xfId="33"/>
    <cellStyle name="Comma 3 12" xfId="34"/>
    <cellStyle name="Comma 3 13" xfId="35"/>
    <cellStyle name="Comma 3 14" xfId="36"/>
    <cellStyle name="Comma 3 15" xfId="37"/>
    <cellStyle name="Comma 3 16" xfId="38"/>
    <cellStyle name="Comma 3 2" xfId="39"/>
    <cellStyle name="Comma 3 2 10" xfId="40"/>
    <cellStyle name="Comma 3 2 11" xfId="41"/>
    <cellStyle name="Comma 3 2 12" xfId="42"/>
    <cellStyle name="Comma 3 2 13" xfId="43"/>
    <cellStyle name="Comma 3 2 14" xfId="44"/>
    <cellStyle name="Comma 3 2 15" xfId="45"/>
    <cellStyle name="Comma 3 2 2" xfId="46"/>
    <cellStyle name="Comma 3 2 3" xfId="47"/>
    <cellStyle name="Comma 3 2 4" xfId="48"/>
    <cellStyle name="Comma 3 2 5" xfId="49"/>
    <cellStyle name="Comma 3 2 6" xfId="50"/>
    <cellStyle name="Comma 3 2 7" xfId="51"/>
    <cellStyle name="Comma 3 2 8" xfId="52"/>
    <cellStyle name="Comma 3 2 9" xfId="53"/>
    <cellStyle name="Comma 3 3" xfId="54"/>
    <cellStyle name="Comma 3 4" xfId="55"/>
    <cellStyle name="Comma 3 5" xfId="56"/>
    <cellStyle name="Comma 3 6" xfId="57"/>
    <cellStyle name="Comma 3 7" xfId="58"/>
    <cellStyle name="Comma 3 8" xfId="59"/>
    <cellStyle name="Comma 3 9" xfId="60"/>
    <cellStyle name="Comma 4" xfId="61"/>
    <cellStyle name="Comma 4 10" xfId="62"/>
    <cellStyle name="Comma 4 11" xfId="63"/>
    <cellStyle name="Comma 4 12" xfId="64"/>
    <cellStyle name="Comma 4 13" xfId="65"/>
    <cellStyle name="Comma 4 14" xfId="66"/>
    <cellStyle name="Comma 4 15" xfId="67"/>
    <cellStyle name="Comma 4 2" xfId="68"/>
    <cellStyle name="Comma 4 3" xfId="69"/>
    <cellStyle name="Comma 4 4" xfId="70"/>
    <cellStyle name="Comma 4 5" xfId="71"/>
    <cellStyle name="Comma 4 6" xfId="72"/>
    <cellStyle name="Comma 4 7" xfId="73"/>
    <cellStyle name="Comma 4 8" xfId="74"/>
    <cellStyle name="Comma 4 9" xfId="75"/>
    <cellStyle name="Comma 5" xfId="76"/>
    <cellStyle name="Comma 6" xfId="77"/>
    <cellStyle name="Comma 7" xfId="78"/>
    <cellStyle name="Comma 7 10" xfId="79"/>
    <cellStyle name="Comma 7 11" xfId="80"/>
    <cellStyle name="Comma 7 12" xfId="81"/>
    <cellStyle name="Comma 7 13" xfId="82"/>
    <cellStyle name="Comma 7 14" xfId="83"/>
    <cellStyle name="Comma 7 15" xfId="84"/>
    <cellStyle name="Comma 7 2" xfId="85"/>
    <cellStyle name="Comma 7 3" xfId="86"/>
    <cellStyle name="Comma 7 4" xfId="87"/>
    <cellStyle name="Comma 7 5" xfId="88"/>
    <cellStyle name="Comma 7 6" xfId="89"/>
    <cellStyle name="Comma 7 7" xfId="90"/>
    <cellStyle name="Comma 7 8" xfId="91"/>
    <cellStyle name="Comma 7 9" xfId="92"/>
    <cellStyle name="Comma 8" xfId="93"/>
    <cellStyle name="Comma 9" xfId="94"/>
    <cellStyle name="Normal" xfId="0" builtinId="0"/>
    <cellStyle name="Normal 10" xfId="95"/>
    <cellStyle name="Normal 11" xfId="96"/>
    <cellStyle name="Normal 12" xfId="97"/>
    <cellStyle name="Normal 13" xfId="98"/>
    <cellStyle name="Normal 135" xfId="185"/>
    <cellStyle name="Normal 14" xfId="99"/>
    <cellStyle name="Normal 15" xfId="100"/>
    <cellStyle name="Normal 16" xfId="101"/>
    <cellStyle name="Normal 17" xfId="102"/>
    <cellStyle name="Normal 18" xfId="103"/>
    <cellStyle name="Normal 19" xfId="104"/>
    <cellStyle name="Normal 2" xfId="105"/>
    <cellStyle name="Normal 2 2" xfId="106"/>
    <cellStyle name="Normal 2 2 2" xfId="107"/>
    <cellStyle name="Normal 2 3" xfId="108"/>
    <cellStyle name="Normal 2 3 2" xfId="109"/>
    <cellStyle name="Normal 2 3_Feb(indicator)" xfId="110"/>
    <cellStyle name="Normal 2 4" xfId="111"/>
    <cellStyle name="Normal 2_P-88 to 94(Social)29-10-13(Last)" xfId="112"/>
    <cellStyle name="Normal 20" xfId="113"/>
    <cellStyle name="Normal 21" xfId="114"/>
    <cellStyle name="Normal 22" xfId="115"/>
    <cellStyle name="Normal 23" xfId="116"/>
    <cellStyle name="Normal 24" xfId="117"/>
    <cellStyle name="Normal 25" xfId="118"/>
    <cellStyle name="Normal 26" xfId="119"/>
    <cellStyle name="Normal 27" xfId="120"/>
    <cellStyle name="Normal 28" xfId="121"/>
    <cellStyle name="Normal 29" xfId="122"/>
    <cellStyle name="Normal 3" xfId="123"/>
    <cellStyle name="Normal 3 2" xfId="184"/>
    <cellStyle name="Normal 30" xfId="124"/>
    <cellStyle name="Normal 31" xfId="125"/>
    <cellStyle name="Normal 32" xfId="126"/>
    <cellStyle name="Normal 33" xfId="127"/>
    <cellStyle name="Normal 34" xfId="128"/>
    <cellStyle name="Normal 35" xfId="129"/>
    <cellStyle name="Normal 36" xfId="130"/>
    <cellStyle name="Normal 37" xfId="131"/>
    <cellStyle name="Normal 38" xfId="132"/>
    <cellStyle name="Normal 39" xfId="133"/>
    <cellStyle name="Normal 4" xfId="134"/>
    <cellStyle name="Normal 40" xfId="135"/>
    <cellStyle name="Normal 41" xfId="136"/>
    <cellStyle name="Normal 42" xfId="137"/>
    <cellStyle name="Normal 43" xfId="138"/>
    <cellStyle name="Normal 44" xfId="139"/>
    <cellStyle name="Normal 45" xfId="140"/>
    <cellStyle name="Normal 46" xfId="141"/>
    <cellStyle name="Normal 47" xfId="142"/>
    <cellStyle name="Normal 48" xfId="143"/>
    <cellStyle name="Normal 49" xfId="144"/>
    <cellStyle name="Normal 5" xfId="145"/>
    <cellStyle name="Normal 50" xfId="146"/>
    <cellStyle name="Normal 51" xfId="147"/>
    <cellStyle name="Normal 52" xfId="148"/>
    <cellStyle name="Normal 53" xfId="183"/>
    <cellStyle name="Normal 6" xfId="149"/>
    <cellStyle name="Normal 7" xfId="150"/>
    <cellStyle name="Normal 8" xfId="151"/>
    <cellStyle name="Normal 8 10" xfId="152"/>
    <cellStyle name="Normal 8 11" xfId="153"/>
    <cellStyle name="Normal 8 12" xfId="154"/>
    <cellStyle name="Normal 8 13" xfId="155"/>
    <cellStyle name="Normal 8 14" xfId="156"/>
    <cellStyle name="Normal 8 15" xfId="157"/>
    <cellStyle name="Normal 8 16" xfId="158"/>
    <cellStyle name="Normal 8 2" xfId="159"/>
    <cellStyle name="Normal 8 2 10" xfId="160"/>
    <cellStyle name="Normal 8 2 11" xfId="161"/>
    <cellStyle name="Normal 8 2 12" xfId="162"/>
    <cellStyle name="Normal 8 2 13" xfId="163"/>
    <cellStyle name="Normal 8 2 14" xfId="164"/>
    <cellStyle name="Normal 8 2 15" xfId="165"/>
    <cellStyle name="Normal 8 2 2" xfId="166"/>
    <cellStyle name="Normal 8 2 3" xfId="167"/>
    <cellStyle name="Normal 8 2 4" xfId="168"/>
    <cellStyle name="Normal 8 2 5" xfId="169"/>
    <cellStyle name="Normal 8 2 6" xfId="170"/>
    <cellStyle name="Normal 8 2 7" xfId="171"/>
    <cellStyle name="Normal 8 2 8" xfId="172"/>
    <cellStyle name="Normal 8 2 9" xfId="173"/>
    <cellStyle name="Normal 8 3" xfId="174"/>
    <cellStyle name="Normal 8 4" xfId="175"/>
    <cellStyle name="Normal 8 5" xfId="176"/>
    <cellStyle name="Normal 8 6" xfId="177"/>
    <cellStyle name="Normal 8 7" xfId="178"/>
    <cellStyle name="Normal 8 8" xfId="179"/>
    <cellStyle name="Normal 8 9" xfId="180"/>
    <cellStyle name="Normal 9" xfId="181"/>
  </cellStyles>
  <dxfs count="1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-003\Users\SMEI%20CSO\SMEI%20New%20Ver\Dec%2052%20FDI%20by%20sec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noFill/>
        <a:ln w="9525">
          <a:noFill/>
          <a:miter lim="800000"/>
          <a:headEnd/>
          <a:tailEnd/>
        </a:ln>
      </a:spPr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E110"/>
  <sheetViews>
    <sheetView tabSelected="1" topLeftCell="CP1" zoomScale="120" zoomScaleNormal="120" workbookViewId="0">
      <selection activeCell="CT8" sqref="CT8"/>
    </sheetView>
  </sheetViews>
  <sheetFormatPr defaultRowHeight="15" x14ac:dyDescent="0.25"/>
  <cols>
    <col min="1" max="1" width="7.85546875" style="11" customWidth="1"/>
    <col min="2" max="2" width="29" style="11" customWidth="1"/>
    <col min="3" max="3" width="30.28515625" style="11" customWidth="1"/>
    <col min="4" max="4" width="11.5703125" style="11" bestFit="1" customWidth="1"/>
    <col min="5" max="5" width="11.5703125" style="11" customWidth="1"/>
    <col min="6" max="31" width="9.28515625" style="11" bestFit="1" customWidth="1"/>
    <col min="32" max="32" width="10.42578125" style="11" bestFit="1" customWidth="1"/>
    <col min="33" max="33" width="9.28515625" style="11" bestFit="1" customWidth="1"/>
    <col min="34" max="37" width="10.42578125" style="11" bestFit="1" customWidth="1"/>
    <col min="38" max="38" width="9.28515625" style="11" bestFit="1" customWidth="1"/>
    <col min="39" max="41" width="10.42578125" style="11" bestFit="1" customWidth="1"/>
    <col min="42" max="42" width="9.28515625" style="11" bestFit="1" customWidth="1"/>
    <col min="43" max="51" width="10.42578125" style="11" bestFit="1" customWidth="1"/>
    <col min="52" max="52" width="9.28515625" style="11" bestFit="1" customWidth="1"/>
    <col min="53" max="53" width="10.42578125" style="11" bestFit="1" customWidth="1"/>
    <col min="54" max="54" width="9.28515625" style="11" bestFit="1" customWidth="1"/>
    <col min="55" max="55" width="10.42578125" style="11" bestFit="1" customWidth="1"/>
    <col min="56" max="57" width="9.28515625" style="11" bestFit="1" customWidth="1"/>
    <col min="58" max="60" width="10.42578125" style="11" bestFit="1" customWidth="1"/>
    <col min="61" max="62" width="9.28515625" style="11" bestFit="1" customWidth="1"/>
    <col min="63" max="63" width="10.42578125" style="11" bestFit="1" customWidth="1"/>
    <col min="64" max="66" width="9.28515625" style="11" bestFit="1" customWidth="1"/>
    <col min="67" max="69" width="10.42578125" style="11" bestFit="1" customWidth="1"/>
    <col min="70" max="95" width="9.28515625" style="11" bestFit="1" customWidth="1"/>
    <col min="96" max="96" width="9.28515625" style="62" bestFit="1" customWidth="1"/>
    <col min="97" max="97" width="9.28515625" style="11" bestFit="1" customWidth="1"/>
    <col min="98" max="98" width="9.140625" style="11"/>
    <col min="99" max="99" width="9.5703125" style="11" bestFit="1" customWidth="1"/>
    <col min="100" max="100" width="9.140625" style="62"/>
    <col min="101" max="101" width="9.140625" style="11"/>
    <col min="102" max="102" width="9.140625" style="62"/>
    <col min="103" max="16384" width="9.140625" style="11"/>
  </cols>
  <sheetData>
    <row r="1" spans="1:122 16124:16125" s="69" customFormat="1" x14ac:dyDescent="0.25">
      <c r="A1" s="7" t="s">
        <v>3</v>
      </c>
      <c r="B1" s="67" t="s">
        <v>4</v>
      </c>
      <c r="C1" s="68" t="s">
        <v>5</v>
      </c>
      <c r="CR1" s="70"/>
      <c r="CV1" s="70"/>
      <c r="CX1" s="70"/>
    </row>
    <row r="2" spans="1:122 16124:16125" s="69" customFormat="1" x14ac:dyDescent="0.25">
      <c r="A2" s="4" t="s">
        <v>6</v>
      </c>
      <c r="B2" s="6" t="s">
        <v>7</v>
      </c>
      <c r="C2" s="71" t="s">
        <v>8</v>
      </c>
      <c r="CR2" s="70"/>
      <c r="CV2" s="70"/>
      <c r="CX2" s="70"/>
    </row>
    <row r="3" spans="1:122 16124:16125" s="69" customFormat="1" x14ac:dyDescent="0.25">
      <c r="A3" s="4" t="s">
        <v>9</v>
      </c>
      <c r="B3" s="6" t="s">
        <v>40</v>
      </c>
      <c r="C3" s="71" t="s">
        <v>10</v>
      </c>
      <c r="CR3" s="70"/>
      <c r="CV3" s="70"/>
      <c r="CX3" s="70"/>
      <c r="WVD3" s="69" t="s">
        <v>11</v>
      </c>
      <c r="WVE3" s="69">
        <v>0</v>
      </c>
    </row>
    <row r="4" spans="1:122 16124:16125" s="69" customFormat="1" x14ac:dyDescent="0.25">
      <c r="A4" s="4" t="s">
        <v>12</v>
      </c>
      <c r="B4" s="6" t="s">
        <v>13</v>
      </c>
      <c r="C4" s="71" t="s">
        <v>297</v>
      </c>
      <c r="CR4" s="70"/>
      <c r="CV4" s="70"/>
      <c r="CX4" s="70"/>
      <c r="WVD4" s="69" t="s">
        <v>14</v>
      </c>
      <c r="WVE4" s="69">
        <v>3</v>
      </c>
    </row>
    <row r="5" spans="1:122 16124:16125" s="69" customFormat="1" ht="15.75" thickBot="1" x14ac:dyDescent="0.3">
      <c r="A5" s="4" t="s">
        <v>15</v>
      </c>
      <c r="B5" s="6" t="s">
        <v>16</v>
      </c>
      <c r="C5" s="71" t="s">
        <v>17</v>
      </c>
      <c r="CR5" s="70"/>
      <c r="CV5" s="70"/>
      <c r="CX5" s="70"/>
      <c r="WVD5" s="69" t="s">
        <v>18</v>
      </c>
      <c r="WVE5" s="69">
        <v>6</v>
      </c>
    </row>
    <row r="6" spans="1:122 16124:16125" s="69" customFormat="1" x14ac:dyDescent="0.25">
      <c r="A6" s="7" t="s">
        <v>19</v>
      </c>
      <c r="B6" s="72">
        <v>6</v>
      </c>
      <c r="C6" s="73" t="str">
        <f>"Scale = "&amp;IF(B6=0,"Unit",(IF(B6=3,"Thousand",(IF(B6=6,"Million",(IF(B6=9,"Billion")))))))</f>
        <v>Scale = Million</v>
      </c>
      <c r="CR6" s="70"/>
      <c r="CV6" s="70"/>
      <c r="CX6" s="70"/>
      <c r="WVE6" s="69">
        <v>9</v>
      </c>
    </row>
    <row r="7" spans="1:122 16124:16125" s="69" customFormat="1" x14ac:dyDescent="0.25">
      <c r="A7" s="4" t="s">
        <v>20</v>
      </c>
      <c r="B7" s="6" t="s">
        <v>11</v>
      </c>
      <c r="C7" s="74" t="str">
        <f>"Frequency = "&amp;IF(B7="A","Annual",IF(B7="Q", "Quarterly", "Monthly"))</f>
        <v>Frequency = Monthly</v>
      </c>
      <c r="CR7" s="70"/>
      <c r="CV7" s="70"/>
      <c r="CX7" s="70"/>
    </row>
    <row r="8" spans="1:122 16124:16125" s="69" customFormat="1" ht="15.75" thickBot="1" x14ac:dyDescent="0.3">
      <c r="A8" s="8" t="s">
        <v>21</v>
      </c>
      <c r="B8" s="75" t="s">
        <v>22</v>
      </c>
      <c r="C8" s="76" t="s">
        <v>23</v>
      </c>
      <c r="AX8" s="70"/>
      <c r="CR8" s="70"/>
      <c r="CV8" s="70"/>
      <c r="CX8" s="70"/>
    </row>
    <row r="9" spans="1:122 16124:16125" s="77" customFormat="1" ht="15.75" thickBot="1" x14ac:dyDescent="0.3">
      <c r="A9" s="1"/>
      <c r="CR9" s="70"/>
      <c r="CV9" s="70"/>
      <c r="CX9" s="70"/>
    </row>
    <row r="10" spans="1:122 16124:16125" s="66" customFormat="1" ht="15.75" thickBot="1" x14ac:dyDescent="0.3">
      <c r="A10" s="2" t="s">
        <v>24</v>
      </c>
      <c r="B10" s="3" t="s">
        <v>25</v>
      </c>
      <c r="C10" s="3" t="s">
        <v>26</v>
      </c>
      <c r="D10" s="3" t="s">
        <v>19</v>
      </c>
      <c r="E10" s="3" t="s">
        <v>214</v>
      </c>
      <c r="F10" s="3" t="s">
        <v>106</v>
      </c>
      <c r="G10" s="3" t="s">
        <v>107</v>
      </c>
      <c r="H10" s="3" t="s">
        <v>108</v>
      </c>
      <c r="I10" s="3" t="s">
        <v>109</v>
      </c>
      <c r="J10" s="3" t="s">
        <v>110</v>
      </c>
      <c r="K10" s="3" t="s">
        <v>111</v>
      </c>
      <c r="L10" s="3" t="s">
        <v>112</v>
      </c>
      <c r="M10" s="3" t="s">
        <v>113</v>
      </c>
      <c r="N10" s="3" t="s">
        <v>114</v>
      </c>
      <c r="O10" s="3" t="s">
        <v>115</v>
      </c>
      <c r="P10" s="3" t="s">
        <v>116</v>
      </c>
      <c r="Q10" s="3" t="s">
        <v>117</v>
      </c>
      <c r="R10" s="3" t="s">
        <v>118</v>
      </c>
      <c r="S10" s="3" t="s">
        <v>119</v>
      </c>
      <c r="T10" s="3" t="s">
        <v>120</v>
      </c>
      <c r="U10" s="3" t="s">
        <v>121</v>
      </c>
      <c r="V10" s="3" t="s">
        <v>122</v>
      </c>
      <c r="W10" s="3" t="s">
        <v>123</v>
      </c>
      <c r="X10" s="3" t="s">
        <v>124</v>
      </c>
      <c r="Y10" s="3" t="s">
        <v>125</v>
      </c>
      <c r="Z10" s="3" t="s">
        <v>126</v>
      </c>
      <c r="AA10" s="3" t="s">
        <v>127</v>
      </c>
      <c r="AB10" s="3" t="s">
        <v>128</v>
      </c>
      <c r="AC10" s="3" t="s">
        <v>129</v>
      </c>
      <c r="AD10" s="3" t="s">
        <v>130</v>
      </c>
      <c r="AE10" s="3" t="s">
        <v>131</v>
      </c>
      <c r="AF10" s="3" t="s">
        <v>132</v>
      </c>
      <c r="AG10" s="3" t="s">
        <v>133</v>
      </c>
      <c r="AH10" s="3" t="s">
        <v>134</v>
      </c>
      <c r="AI10" s="3" t="s">
        <v>135</v>
      </c>
      <c r="AJ10" s="3" t="s">
        <v>136</v>
      </c>
      <c r="AK10" s="3" t="s">
        <v>137</v>
      </c>
      <c r="AL10" s="3" t="s">
        <v>138</v>
      </c>
      <c r="AM10" s="3" t="s">
        <v>139</v>
      </c>
      <c r="AN10" s="3" t="s">
        <v>140</v>
      </c>
      <c r="AO10" s="3" t="s">
        <v>141</v>
      </c>
      <c r="AP10" s="3" t="s">
        <v>142</v>
      </c>
      <c r="AQ10" s="3" t="s">
        <v>143</v>
      </c>
      <c r="AR10" s="3" t="s">
        <v>144</v>
      </c>
      <c r="AS10" s="3" t="s">
        <v>145</v>
      </c>
      <c r="AT10" s="3" t="s">
        <v>146</v>
      </c>
      <c r="AU10" s="3" t="s">
        <v>147</v>
      </c>
      <c r="AV10" s="3" t="s">
        <v>148</v>
      </c>
      <c r="AW10" s="3" t="s">
        <v>149</v>
      </c>
      <c r="AX10" s="3" t="s">
        <v>27</v>
      </c>
      <c r="AY10" s="3" t="s">
        <v>28</v>
      </c>
      <c r="AZ10" s="3" t="s">
        <v>29</v>
      </c>
      <c r="BA10" s="3" t="s">
        <v>30</v>
      </c>
      <c r="BB10" s="3" t="s">
        <v>31</v>
      </c>
      <c r="BC10" s="3" t="s">
        <v>32</v>
      </c>
      <c r="BD10" s="3" t="s">
        <v>33</v>
      </c>
      <c r="BE10" s="3" t="s">
        <v>34</v>
      </c>
      <c r="BF10" s="3" t="s">
        <v>35</v>
      </c>
      <c r="BG10" s="3" t="s">
        <v>36</v>
      </c>
      <c r="BH10" s="3" t="s">
        <v>37</v>
      </c>
      <c r="BI10" s="3" t="s">
        <v>38</v>
      </c>
      <c r="BJ10" s="3" t="s">
        <v>39</v>
      </c>
      <c r="BK10" s="3" t="s">
        <v>150</v>
      </c>
      <c r="BL10" s="3" t="s">
        <v>151</v>
      </c>
      <c r="BM10" s="3" t="s">
        <v>152</v>
      </c>
      <c r="BN10" s="3" t="s">
        <v>153</v>
      </c>
      <c r="BO10" s="3" t="s">
        <v>154</v>
      </c>
      <c r="BP10" s="3" t="s">
        <v>155</v>
      </c>
      <c r="BQ10" s="3" t="s">
        <v>156</v>
      </c>
      <c r="BR10" s="3" t="s">
        <v>157</v>
      </c>
      <c r="BS10" s="3" t="s">
        <v>158</v>
      </c>
      <c r="BT10" s="3" t="s">
        <v>159</v>
      </c>
      <c r="BU10" s="3" t="s">
        <v>160</v>
      </c>
      <c r="BV10" s="3" t="s">
        <v>161</v>
      </c>
      <c r="BW10" s="3" t="s">
        <v>162</v>
      </c>
      <c r="BX10" s="3" t="s">
        <v>163</v>
      </c>
      <c r="BY10" s="3" t="s">
        <v>164</v>
      </c>
      <c r="BZ10" s="3" t="s">
        <v>165</v>
      </c>
      <c r="CA10" s="3" t="s">
        <v>166</v>
      </c>
      <c r="CB10" s="3" t="s">
        <v>167</v>
      </c>
      <c r="CC10" s="3" t="s">
        <v>168</v>
      </c>
      <c r="CD10" s="3" t="s">
        <v>169</v>
      </c>
      <c r="CE10" s="3" t="s">
        <v>170</v>
      </c>
      <c r="CF10" s="3" t="s">
        <v>171</v>
      </c>
      <c r="CG10" s="3" t="s">
        <v>172</v>
      </c>
      <c r="CH10" s="3" t="s">
        <v>173</v>
      </c>
      <c r="CI10" s="3" t="s">
        <v>174</v>
      </c>
      <c r="CJ10" s="3" t="s">
        <v>175</v>
      </c>
      <c r="CK10" s="3" t="s">
        <v>176</v>
      </c>
      <c r="CL10" s="3" t="s">
        <v>177</v>
      </c>
      <c r="CM10" s="3" t="s">
        <v>298</v>
      </c>
      <c r="CN10" s="3" t="s">
        <v>299</v>
      </c>
      <c r="CO10" s="3" t="s">
        <v>300</v>
      </c>
      <c r="CP10" s="3" t="s">
        <v>301</v>
      </c>
      <c r="CQ10" s="3" t="s">
        <v>302</v>
      </c>
      <c r="CR10" s="19" t="s">
        <v>303</v>
      </c>
      <c r="CS10" s="19" t="s">
        <v>304</v>
      </c>
      <c r="CT10" s="19" t="s">
        <v>305</v>
      </c>
      <c r="CU10" s="19" t="s">
        <v>483</v>
      </c>
      <c r="CV10" s="19" t="s">
        <v>484</v>
      </c>
      <c r="CW10" s="19" t="s">
        <v>485</v>
      </c>
      <c r="CX10" s="61" t="s">
        <v>486</v>
      </c>
      <c r="CY10" s="61" t="s">
        <v>487</v>
      </c>
      <c r="CZ10" s="61" t="s">
        <v>488</v>
      </c>
      <c r="DA10" s="61" t="s">
        <v>489</v>
      </c>
      <c r="DB10" s="61" t="s">
        <v>490</v>
      </c>
      <c r="DC10" s="61" t="s">
        <v>491</v>
      </c>
      <c r="DD10" s="61" t="s">
        <v>492</v>
      </c>
      <c r="DE10" s="61" t="s">
        <v>493</v>
      </c>
      <c r="DF10" s="61" t="s">
        <v>494</v>
      </c>
    </row>
    <row r="11" spans="1:122 16124:16125" s="79" customFormat="1" x14ac:dyDescent="0.25">
      <c r="A11" s="10" t="s">
        <v>179</v>
      </c>
      <c r="B11" s="11" t="s">
        <v>43</v>
      </c>
      <c r="C11" s="11" t="s">
        <v>179</v>
      </c>
      <c r="D11" s="11">
        <v>6</v>
      </c>
      <c r="E11" s="11" t="s">
        <v>16</v>
      </c>
      <c r="F11" s="20">
        <v>1194.0999999999999</v>
      </c>
      <c r="G11" s="20">
        <v>1812.9</v>
      </c>
      <c r="H11" s="20">
        <v>1342.6</v>
      </c>
      <c r="I11" s="20">
        <v>1427.8</v>
      </c>
      <c r="J11" s="20">
        <v>1426.6</v>
      </c>
      <c r="K11" s="20">
        <v>1212.7</v>
      </c>
      <c r="L11" s="20">
        <v>1838</v>
      </c>
      <c r="M11" s="20">
        <v>1546.2</v>
      </c>
      <c r="N11" s="20">
        <v>1627</v>
      </c>
      <c r="O11" s="20">
        <v>1833.8</v>
      </c>
      <c r="P11" s="20">
        <v>1245.7</v>
      </c>
      <c r="Q11" s="20">
        <v>1538.5</v>
      </c>
      <c r="R11" s="20">
        <v>1513.1</v>
      </c>
      <c r="S11" s="20">
        <v>1792.6</v>
      </c>
      <c r="T11" s="20">
        <v>1606.5</v>
      </c>
      <c r="U11" s="20">
        <v>1742.6</v>
      </c>
      <c r="V11" s="20">
        <v>2013.3</v>
      </c>
      <c r="W11" s="20">
        <v>2000.1</v>
      </c>
      <c r="X11" s="20">
        <v>3016.3</v>
      </c>
      <c r="Y11" s="20">
        <v>1874.5</v>
      </c>
      <c r="Z11" s="20">
        <v>3098.3</v>
      </c>
      <c r="AA11" s="20">
        <v>2139.4</v>
      </c>
      <c r="AB11" s="20">
        <v>1982.3</v>
      </c>
      <c r="AC11" s="20">
        <v>2184.5</v>
      </c>
      <c r="AD11" s="20">
        <v>1712.2</v>
      </c>
      <c r="AE11" s="20">
        <v>2308.9</v>
      </c>
      <c r="AF11" s="20">
        <v>2190.1999999999998</v>
      </c>
      <c r="AG11" s="20">
        <v>2319.6</v>
      </c>
      <c r="AH11" s="20">
        <v>2791.2</v>
      </c>
      <c r="AI11" s="20">
        <v>2924</v>
      </c>
      <c r="AJ11" s="20">
        <v>2469.4</v>
      </c>
      <c r="AK11" s="20">
        <v>2356.1</v>
      </c>
      <c r="AL11" s="20">
        <v>2302.8000000000002</v>
      </c>
      <c r="AM11" s="20">
        <v>2343.3000000000002</v>
      </c>
      <c r="AN11" s="20">
        <v>2442.6999999999998</v>
      </c>
      <c r="AO11" s="20">
        <v>2996.5</v>
      </c>
      <c r="AP11" s="20">
        <v>1553.3000000000002</v>
      </c>
      <c r="AQ11" s="20">
        <v>2389.8000000000002</v>
      </c>
      <c r="AR11" s="20">
        <v>2266.4</v>
      </c>
      <c r="AS11" s="20">
        <v>2991.5</v>
      </c>
      <c r="AT11" s="20">
        <v>2190</v>
      </c>
      <c r="AU11" s="20">
        <v>2109</v>
      </c>
      <c r="AV11" s="20">
        <v>2061.8000000000002</v>
      </c>
      <c r="AW11" s="20">
        <v>2550.1999999999998</v>
      </c>
      <c r="AX11" s="20">
        <v>2381</v>
      </c>
      <c r="AY11" s="20">
        <v>355.4</v>
      </c>
      <c r="AZ11" s="20">
        <v>2527.3999999999996</v>
      </c>
      <c r="BA11" s="20">
        <v>2480.6999999999998</v>
      </c>
      <c r="BB11" s="20">
        <v>1697.3</v>
      </c>
      <c r="BC11" s="20">
        <v>2360.4</v>
      </c>
      <c r="BD11" s="20">
        <v>2441.1</v>
      </c>
      <c r="BE11" s="20">
        <v>2060.3000000000002</v>
      </c>
      <c r="BF11" s="20">
        <v>2843</v>
      </c>
      <c r="BG11" s="20">
        <v>1797.9</v>
      </c>
      <c r="BH11" s="20">
        <v>2463.5</v>
      </c>
      <c r="BI11" s="20">
        <v>1862.8000000000002</v>
      </c>
      <c r="BJ11" s="20">
        <v>2856.1000000000004</v>
      </c>
      <c r="BK11" s="78">
        <v>2769.8</v>
      </c>
      <c r="BL11" s="78">
        <v>2922.1</v>
      </c>
      <c r="BM11" s="78">
        <v>3088.3999999999996</v>
      </c>
      <c r="BN11" s="78">
        <v>1982.3000000000002</v>
      </c>
      <c r="BO11" s="78">
        <v>2970.3</v>
      </c>
      <c r="BP11" s="78">
        <v>2852.9</v>
      </c>
      <c r="BQ11" s="78">
        <v>2771.2</v>
      </c>
      <c r="BR11" s="78">
        <v>2504.1</v>
      </c>
      <c r="BS11" s="78">
        <v>3253</v>
      </c>
      <c r="BT11" s="78">
        <f t="shared" ref="BT11:CF11" si="0">BT13+BT15</f>
        <v>2350.8000000000002</v>
      </c>
      <c r="BU11" s="78">
        <f t="shared" si="0"/>
        <v>2802.3</v>
      </c>
      <c r="BV11" s="78">
        <f t="shared" si="0"/>
        <v>2864.2</v>
      </c>
      <c r="BW11" s="78">
        <f t="shared" si="0"/>
        <v>2980.5</v>
      </c>
      <c r="BX11" s="78">
        <f t="shared" si="0"/>
        <v>3163.8999999999996</v>
      </c>
      <c r="BY11" s="78">
        <f t="shared" si="0"/>
        <v>3042.2</v>
      </c>
      <c r="BZ11" s="78">
        <f t="shared" si="0"/>
        <v>2476</v>
      </c>
      <c r="CA11" s="78">
        <f t="shared" si="0"/>
        <v>3346.3</v>
      </c>
      <c r="CB11" s="78">
        <f t="shared" si="0"/>
        <v>3141.1000000000004</v>
      </c>
      <c r="CC11" s="78">
        <f t="shared" si="0"/>
        <v>3062.3999999999996</v>
      </c>
      <c r="CD11" s="78">
        <f t="shared" si="0"/>
        <v>3410.2</v>
      </c>
      <c r="CE11" s="78">
        <f t="shared" si="0"/>
        <v>3254.2000000000003</v>
      </c>
      <c r="CF11" s="78">
        <f t="shared" si="0"/>
        <v>2681.3</v>
      </c>
      <c r="CG11" s="78">
        <f t="shared" ref="CG11:DF11" si="1">CG13+CG15</f>
        <v>2820.8</v>
      </c>
      <c r="CH11" s="78">
        <f t="shared" si="1"/>
        <v>2679.9</v>
      </c>
      <c r="CI11" s="78">
        <f t="shared" si="1"/>
        <v>3160</v>
      </c>
      <c r="CJ11" s="78">
        <f t="shared" si="1"/>
        <v>2764.7</v>
      </c>
      <c r="CK11" s="78">
        <f t="shared" si="1"/>
        <v>3001.8999999999996</v>
      </c>
      <c r="CL11" s="78">
        <f t="shared" si="1"/>
        <v>2984.1</v>
      </c>
      <c r="CM11" s="78">
        <f t="shared" si="1"/>
        <v>3319.7</v>
      </c>
      <c r="CN11" s="78">
        <f t="shared" si="1"/>
        <v>2895.9</v>
      </c>
      <c r="CO11" s="78">
        <f t="shared" si="1"/>
        <v>3069.9</v>
      </c>
      <c r="CP11" s="78">
        <f t="shared" si="1"/>
        <v>2864</v>
      </c>
      <c r="CQ11" s="78">
        <f t="shared" si="1"/>
        <v>2904.8</v>
      </c>
      <c r="CR11" s="78">
        <f t="shared" si="1"/>
        <v>3067.6</v>
      </c>
      <c r="CS11" s="78">
        <f t="shared" si="1"/>
        <v>3368.4</v>
      </c>
      <c r="CT11" s="78">
        <f t="shared" si="1"/>
        <v>3327.6</v>
      </c>
      <c r="CU11" s="78">
        <f t="shared" si="1"/>
        <v>3543.2</v>
      </c>
      <c r="CV11" s="78">
        <f t="shared" si="1"/>
        <v>3196.7</v>
      </c>
      <c r="CW11" s="78">
        <f t="shared" si="1"/>
        <v>3463.3</v>
      </c>
      <c r="CX11" s="78">
        <f t="shared" si="1"/>
        <v>2698.5</v>
      </c>
      <c r="CY11" s="78">
        <f t="shared" si="1"/>
        <v>2730</v>
      </c>
      <c r="CZ11" s="78">
        <f t="shared" si="1"/>
        <v>2741.6000000000004</v>
      </c>
      <c r="DA11" s="78">
        <f t="shared" si="1"/>
        <v>2982</v>
      </c>
      <c r="DB11" s="78">
        <f t="shared" si="1"/>
        <v>2830.2</v>
      </c>
      <c r="DC11" s="78">
        <f t="shared" si="1"/>
        <v>2782.9</v>
      </c>
      <c r="DD11" s="78">
        <f t="shared" si="1"/>
        <v>2211.6</v>
      </c>
      <c r="DE11" s="78">
        <f t="shared" si="1"/>
        <v>2519.3000000000002</v>
      </c>
      <c r="DF11" s="78">
        <f t="shared" si="1"/>
        <v>3201.7000000000003</v>
      </c>
    </row>
    <row r="12" spans="1:122 16124:16125" s="66" customFormat="1" x14ac:dyDescent="0.25">
      <c r="A12" s="12" t="s">
        <v>181</v>
      </c>
      <c r="B12" s="11" t="s">
        <v>1</v>
      </c>
      <c r="C12" s="11" t="s">
        <v>181</v>
      </c>
      <c r="D12" s="11">
        <v>6</v>
      </c>
      <c r="E12" s="11" t="s">
        <v>16</v>
      </c>
      <c r="F12" s="20">
        <v>598.9</v>
      </c>
      <c r="G12" s="20">
        <v>882.9</v>
      </c>
      <c r="H12" s="20">
        <v>692.6</v>
      </c>
      <c r="I12" s="20">
        <v>676.6</v>
      </c>
      <c r="J12" s="20">
        <v>595.5</v>
      </c>
      <c r="K12" s="20">
        <v>562.4</v>
      </c>
      <c r="L12" s="20">
        <v>675.2</v>
      </c>
      <c r="M12" s="20">
        <v>675</v>
      </c>
      <c r="N12" s="20">
        <v>708.1</v>
      </c>
      <c r="O12" s="20">
        <v>687.8</v>
      </c>
      <c r="P12" s="20">
        <v>560.79999999999995</v>
      </c>
      <c r="Q12" s="20">
        <v>779.6</v>
      </c>
      <c r="R12" s="20">
        <v>568.29999999999995</v>
      </c>
      <c r="S12" s="20">
        <v>678.7</v>
      </c>
      <c r="T12" s="20">
        <v>614.6</v>
      </c>
      <c r="U12" s="20">
        <v>771.8</v>
      </c>
      <c r="V12" s="20">
        <v>903.2</v>
      </c>
      <c r="W12" s="20">
        <v>697.7</v>
      </c>
      <c r="X12" s="20">
        <v>989.6</v>
      </c>
      <c r="Y12" s="20">
        <v>720.9</v>
      </c>
      <c r="Z12" s="20">
        <v>769.5</v>
      </c>
      <c r="AA12" s="20">
        <v>544.29999999999995</v>
      </c>
      <c r="AB12" s="20">
        <v>609</v>
      </c>
      <c r="AC12" s="20">
        <v>850.7</v>
      </c>
      <c r="AD12" s="20">
        <v>472.7</v>
      </c>
      <c r="AE12" s="20">
        <v>617.6</v>
      </c>
      <c r="AF12" s="20">
        <v>694.4</v>
      </c>
      <c r="AG12" s="20">
        <v>736.9</v>
      </c>
      <c r="AH12" s="20">
        <v>1306.3</v>
      </c>
      <c r="AI12" s="20">
        <v>954.4</v>
      </c>
      <c r="AJ12" s="20">
        <v>964.7</v>
      </c>
      <c r="AK12" s="20">
        <v>997.8</v>
      </c>
      <c r="AL12" s="20">
        <v>816.3</v>
      </c>
      <c r="AM12" s="20">
        <v>847.3</v>
      </c>
      <c r="AN12" s="20">
        <v>774.7</v>
      </c>
      <c r="AO12" s="20">
        <v>1146.7</v>
      </c>
      <c r="AP12" s="20">
        <v>517</v>
      </c>
      <c r="AQ12" s="20">
        <v>912.9</v>
      </c>
      <c r="AR12" s="20">
        <v>941.8</v>
      </c>
      <c r="AS12" s="20">
        <v>921.3</v>
      </c>
      <c r="AT12" s="20">
        <v>895.6</v>
      </c>
      <c r="AU12" s="20">
        <v>783.8</v>
      </c>
      <c r="AV12" s="20">
        <v>703.1</v>
      </c>
      <c r="AW12" s="20">
        <v>655.20000000000005</v>
      </c>
      <c r="AX12" s="20">
        <v>728.5</v>
      </c>
      <c r="AY12" s="20">
        <v>701.6</v>
      </c>
      <c r="AZ12" s="20">
        <v>664.8</v>
      </c>
      <c r="BA12" s="20">
        <v>789.6</v>
      </c>
      <c r="BB12" s="20">
        <v>588.6</v>
      </c>
      <c r="BC12" s="20">
        <v>775.2</v>
      </c>
      <c r="BD12" s="20">
        <v>798.3</v>
      </c>
      <c r="BE12" s="20">
        <v>635</v>
      </c>
      <c r="BF12" s="20">
        <v>842.6</v>
      </c>
      <c r="BG12" s="20">
        <v>618.4</v>
      </c>
      <c r="BH12" s="20">
        <v>814.4</v>
      </c>
      <c r="BI12" s="20">
        <v>627.9</v>
      </c>
      <c r="BJ12" s="20">
        <v>785.2</v>
      </c>
      <c r="BK12" s="65">
        <v>711</v>
      </c>
      <c r="BL12" s="65">
        <v>783.8</v>
      </c>
      <c r="BM12" s="65">
        <v>863.5</v>
      </c>
      <c r="BN12" s="65">
        <v>615.07000000000005</v>
      </c>
      <c r="BO12" s="65">
        <v>852.6</v>
      </c>
      <c r="BP12" s="65">
        <v>914.5</v>
      </c>
      <c r="BQ12" s="65">
        <v>887.1</v>
      </c>
      <c r="BR12" s="65">
        <v>578.70000000000005</v>
      </c>
      <c r="BS12" s="65">
        <v>919.1</v>
      </c>
      <c r="BT12" s="65">
        <v>652.4</v>
      </c>
      <c r="BU12" s="65">
        <v>912.5</v>
      </c>
      <c r="BV12" s="65">
        <v>849.1</v>
      </c>
      <c r="BW12" s="65">
        <v>786.8</v>
      </c>
      <c r="BX12" s="65">
        <v>1231.8</v>
      </c>
      <c r="BY12" s="65">
        <v>929.2</v>
      </c>
      <c r="BZ12" s="65">
        <v>674.2</v>
      </c>
      <c r="CA12" s="65">
        <v>902.5</v>
      </c>
      <c r="CB12" s="65">
        <v>954.6</v>
      </c>
      <c r="CC12" s="65">
        <v>921.1</v>
      </c>
      <c r="CD12" s="65">
        <v>782.7</v>
      </c>
      <c r="CE12" s="65">
        <v>794.7</v>
      </c>
      <c r="CF12" s="65">
        <v>695.1</v>
      </c>
      <c r="CG12" s="65">
        <v>802.4</v>
      </c>
      <c r="CH12" s="65">
        <v>771.4</v>
      </c>
      <c r="CI12" s="20">
        <v>1032.5999999999999</v>
      </c>
      <c r="CJ12" s="65">
        <v>835.6</v>
      </c>
      <c r="CK12" s="65">
        <v>1027.2</v>
      </c>
      <c r="CL12" s="65">
        <v>1124.3</v>
      </c>
      <c r="CM12" s="20">
        <v>1028.3</v>
      </c>
      <c r="CN12" s="65">
        <v>825.1</v>
      </c>
      <c r="CO12" s="65">
        <v>824.2</v>
      </c>
      <c r="CP12" s="20">
        <v>725.7</v>
      </c>
      <c r="CQ12" s="65">
        <v>828.7</v>
      </c>
      <c r="CR12" s="65">
        <v>1035.7</v>
      </c>
      <c r="CS12" s="65">
        <v>1265.7</v>
      </c>
      <c r="CT12" s="66">
        <v>872.3</v>
      </c>
      <c r="CU12" s="66">
        <v>871</v>
      </c>
      <c r="CV12" s="62">
        <v>976.6</v>
      </c>
      <c r="CW12" s="66">
        <v>1015.5999999999999</v>
      </c>
      <c r="CX12" s="80">
        <v>695.7</v>
      </c>
      <c r="CY12" s="66">
        <v>890.5</v>
      </c>
      <c r="CZ12" s="66">
        <v>775.3</v>
      </c>
      <c r="DA12" s="66">
        <v>835.7</v>
      </c>
      <c r="DB12" s="79">
        <v>743.7</v>
      </c>
      <c r="DC12" s="66">
        <v>796.3</v>
      </c>
      <c r="DD12" s="66">
        <v>857.8</v>
      </c>
      <c r="DE12" s="79">
        <v>843.7</v>
      </c>
      <c r="DF12" s="79">
        <v>1112.7</v>
      </c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</row>
    <row r="13" spans="1:122 16124:16125" s="66" customFormat="1" x14ac:dyDescent="0.25">
      <c r="A13" s="12" t="s">
        <v>44</v>
      </c>
      <c r="B13" s="13" t="s">
        <v>41</v>
      </c>
      <c r="C13" s="13" t="s">
        <v>44</v>
      </c>
      <c r="D13" s="13">
        <v>6</v>
      </c>
      <c r="E13" s="11" t="s">
        <v>16</v>
      </c>
      <c r="F13" s="20">
        <v>640.4</v>
      </c>
      <c r="G13" s="20">
        <v>936.3</v>
      </c>
      <c r="H13" s="20">
        <v>743.6</v>
      </c>
      <c r="I13" s="20">
        <v>750.2</v>
      </c>
      <c r="J13" s="20">
        <v>703.4</v>
      </c>
      <c r="K13" s="20">
        <v>649</v>
      </c>
      <c r="L13" s="20">
        <v>764.3</v>
      </c>
      <c r="M13" s="20">
        <v>724.5</v>
      </c>
      <c r="N13" s="20">
        <v>741.8</v>
      </c>
      <c r="O13" s="20">
        <v>825.6</v>
      </c>
      <c r="P13" s="20">
        <v>637.79999999999995</v>
      </c>
      <c r="Q13" s="20">
        <v>860.1</v>
      </c>
      <c r="R13" s="20">
        <v>629.1</v>
      </c>
      <c r="S13" s="20">
        <v>728.7</v>
      </c>
      <c r="T13" s="20">
        <v>697.1</v>
      </c>
      <c r="U13" s="20">
        <v>913.6</v>
      </c>
      <c r="V13" s="20">
        <v>1079.5</v>
      </c>
      <c r="W13" s="20">
        <v>1074.0999999999999</v>
      </c>
      <c r="X13" s="20">
        <v>1191.5</v>
      </c>
      <c r="Y13" s="20">
        <v>848.4</v>
      </c>
      <c r="Z13" s="20">
        <v>1747.3</v>
      </c>
      <c r="AA13" s="20">
        <v>642.4</v>
      </c>
      <c r="AB13" s="20">
        <v>694.5</v>
      </c>
      <c r="AC13" s="20">
        <v>957.8</v>
      </c>
      <c r="AD13" s="20">
        <v>535.79999999999995</v>
      </c>
      <c r="AE13" s="20">
        <v>997.3</v>
      </c>
      <c r="AF13" s="20">
        <v>891.6</v>
      </c>
      <c r="AG13" s="20">
        <v>953.4</v>
      </c>
      <c r="AH13" s="20">
        <v>1437.6</v>
      </c>
      <c r="AI13" s="20">
        <v>1182.9000000000001</v>
      </c>
      <c r="AJ13" s="20">
        <v>1125.7</v>
      </c>
      <c r="AK13" s="20">
        <v>1102.9000000000001</v>
      </c>
      <c r="AL13" s="20">
        <v>930</v>
      </c>
      <c r="AM13" s="20">
        <v>960.7</v>
      </c>
      <c r="AN13" s="20">
        <v>928.6</v>
      </c>
      <c r="AO13" s="20">
        <v>1477.2</v>
      </c>
      <c r="AP13" s="20">
        <v>595.70000000000005</v>
      </c>
      <c r="AQ13" s="20">
        <v>984.7</v>
      </c>
      <c r="AR13" s="20">
        <v>1057.7</v>
      </c>
      <c r="AS13" s="20">
        <v>1024.4000000000001</v>
      </c>
      <c r="AT13" s="20">
        <v>930.2</v>
      </c>
      <c r="AU13" s="20">
        <v>1018.4</v>
      </c>
      <c r="AV13" s="20">
        <v>765.7</v>
      </c>
      <c r="AW13" s="20">
        <v>817.8</v>
      </c>
      <c r="AX13" s="20">
        <v>870.8</v>
      </c>
      <c r="AY13" s="20">
        <v>832.8</v>
      </c>
      <c r="AZ13" s="20">
        <v>1162.3</v>
      </c>
      <c r="BA13" s="20">
        <v>1076.4000000000001</v>
      </c>
      <c r="BB13" s="20">
        <v>759.8</v>
      </c>
      <c r="BC13" s="20">
        <v>1030.2</v>
      </c>
      <c r="BD13" s="20">
        <v>927.4</v>
      </c>
      <c r="BE13" s="20">
        <v>866.7</v>
      </c>
      <c r="BF13" s="20">
        <v>1388</v>
      </c>
      <c r="BG13" s="20">
        <v>783.5</v>
      </c>
      <c r="BH13" s="20">
        <v>1157.5999999999999</v>
      </c>
      <c r="BI13" s="20">
        <v>785.1</v>
      </c>
      <c r="BJ13" s="20">
        <v>1066.7</v>
      </c>
      <c r="BK13" s="65">
        <v>1010</v>
      </c>
      <c r="BL13" s="65">
        <v>1031.3</v>
      </c>
      <c r="BM13" s="65">
        <v>1145.3</v>
      </c>
      <c r="BN13" s="65">
        <v>864.6</v>
      </c>
      <c r="BO13" s="65">
        <v>1109.5999999999999</v>
      </c>
      <c r="BP13" s="65">
        <v>1252.7</v>
      </c>
      <c r="BQ13" s="65">
        <v>1268.2</v>
      </c>
      <c r="BR13" s="65">
        <v>980.8</v>
      </c>
      <c r="BS13" s="65">
        <v>1760.3</v>
      </c>
      <c r="BT13" s="65">
        <v>941</v>
      </c>
      <c r="BU13" s="65">
        <v>1243.5</v>
      </c>
      <c r="BV13" s="65">
        <v>1270.7</v>
      </c>
      <c r="BW13" s="65">
        <v>1236.5</v>
      </c>
      <c r="BX13" s="65">
        <v>1554.6</v>
      </c>
      <c r="BY13" s="65">
        <v>1368.3</v>
      </c>
      <c r="BZ13" s="65">
        <v>1063.0999999999999</v>
      </c>
      <c r="CA13" s="65">
        <v>1376.2</v>
      </c>
      <c r="CB13" s="65">
        <v>1512.7</v>
      </c>
      <c r="CC13" s="65">
        <v>1631.1</v>
      </c>
      <c r="CD13" s="65">
        <v>1623.1</v>
      </c>
      <c r="CE13" s="65">
        <v>1625.9</v>
      </c>
      <c r="CF13" s="65">
        <v>1188.5</v>
      </c>
      <c r="CG13" s="65">
        <v>1288.5999999999999</v>
      </c>
      <c r="CH13" s="65">
        <v>1235</v>
      </c>
      <c r="CI13" s="20">
        <v>1589.5</v>
      </c>
      <c r="CJ13" s="65">
        <v>1368.9</v>
      </c>
      <c r="CK13" s="65">
        <v>1622.8</v>
      </c>
      <c r="CL13" s="65">
        <v>1483.3</v>
      </c>
      <c r="CM13" s="20">
        <v>1508.3</v>
      </c>
      <c r="CN13" s="65">
        <v>1370.9</v>
      </c>
      <c r="CO13" s="65">
        <v>1535.7</v>
      </c>
      <c r="CP13" s="20">
        <v>1446.2</v>
      </c>
      <c r="CQ13" s="65">
        <v>1422.7</v>
      </c>
      <c r="CR13" s="65">
        <v>1534.1</v>
      </c>
      <c r="CS13" s="20">
        <v>1801.5</v>
      </c>
      <c r="CT13" s="66">
        <v>1433.7</v>
      </c>
      <c r="CU13" s="66">
        <v>1489.8</v>
      </c>
      <c r="CV13" s="62">
        <v>1503</v>
      </c>
      <c r="CW13" s="66">
        <v>1516</v>
      </c>
      <c r="CX13" s="80">
        <v>1471.6</v>
      </c>
      <c r="CY13" s="66">
        <v>1158.5</v>
      </c>
      <c r="CZ13" s="66">
        <v>1332.4</v>
      </c>
      <c r="DA13" s="66">
        <v>1570.9</v>
      </c>
      <c r="DB13" s="79">
        <v>1420.6</v>
      </c>
      <c r="DC13" s="66">
        <v>1449</v>
      </c>
      <c r="DD13" s="66">
        <v>1074.3</v>
      </c>
      <c r="DE13" s="79">
        <v>1294</v>
      </c>
      <c r="DF13" s="79">
        <v>1656.4</v>
      </c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</row>
    <row r="14" spans="1:122 16124:16125" x14ac:dyDescent="0.25">
      <c r="A14" s="11" t="s">
        <v>45</v>
      </c>
      <c r="B14" s="11" t="s">
        <v>2</v>
      </c>
      <c r="C14" s="11" t="s">
        <v>45</v>
      </c>
      <c r="D14" s="11">
        <v>6</v>
      </c>
      <c r="E14" s="11" t="s">
        <v>16</v>
      </c>
      <c r="F14" s="63">
        <v>529.5</v>
      </c>
      <c r="G14" s="63">
        <v>823.9</v>
      </c>
      <c r="H14" s="63">
        <v>548.5</v>
      </c>
      <c r="I14" s="63">
        <v>631</v>
      </c>
      <c r="J14" s="63">
        <v>680.4</v>
      </c>
      <c r="K14" s="63">
        <v>532.79999999999995</v>
      </c>
      <c r="L14" s="63">
        <v>807.8</v>
      </c>
      <c r="M14" s="63">
        <v>749.7</v>
      </c>
      <c r="N14" s="63">
        <v>858.8</v>
      </c>
      <c r="O14" s="63">
        <v>918.3</v>
      </c>
      <c r="P14" s="63">
        <v>548.29999999999995</v>
      </c>
      <c r="Q14" s="63">
        <v>643.9</v>
      </c>
      <c r="R14" s="63">
        <v>812</v>
      </c>
      <c r="S14" s="63">
        <v>997.9</v>
      </c>
      <c r="T14" s="63">
        <v>855.5</v>
      </c>
      <c r="U14" s="63">
        <v>770.9</v>
      </c>
      <c r="V14" s="63">
        <v>891.6</v>
      </c>
      <c r="W14" s="63">
        <v>886.5</v>
      </c>
      <c r="X14" s="63">
        <v>1769.3</v>
      </c>
      <c r="Y14" s="63">
        <v>982</v>
      </c>
      <c r="Z14" s="63">
        <v>1236.3</v>
      </c>
      <c r="AA14" s="63">
        <v>1428.6</v>
      </c>
      <c r="AB14" s="63">
        <v>1256.3</v>
      </c>
      <c r="AC14" s="63">
        <v>1122.8</v>
      </c>
      <c r="AD14" s="63">
        <v>1140.7</v>
      </c>
      <c r="AE14" s="63">
        <v>1232.9000000000001</v>
      </c>
      <c r="AF14" s="63">
        <v>1250.4000000000001</v>
      </c>
      <c r="AG14" s="63">
        <v>1306.7</v>
      </c>
      <c r="AH14" s="63">
        <v>1312.6</v>
      </c>
      <c r="AI14" s="63">
        <v>1659.8</v>
      </c>
      <c r="AJ14" s="63">
        <v>1203.2</v>
      </c>
      <c r="AK14" s="63">
        <v>1195.5999999999999</v>
      </c>
      <c r="AL14" s="63">
        <v>1350.2</v>
      </c>
      <c r="AM14" s="63">
        <v>1350.5</v>
      </c>
      <c r="AN14" s="63">
        <v>1496.1</v>
      </c>
      <c r="AO14" s="63">
        <v>1484.2</v>
      </c>
      <c r="AP14" s="63" t="s">
        <v>178</v>
      </c>
      <c r="AQ14" s="63">
        <v>1397.1</v>
      </c>
      <c r="AR14" s="63">
        <v>1204.9000000000001</v>
      </c>
      <c r="AS14" s="63">
        <v>1906.1</v>
      </c>
      <c r="AT14" s="63">
        <v>1210.0999999999999</v>
      </c>
      <c r="AU14" s="63">
        <v>1050.4000000000001</v>
      </c>
      <c r="AV14" s="63">
        <v>1242.3</v>
      </c>
      <c r="AW14" s="63">
        <v>1502.8</v>
      </c>
      <c r="AX14" s="63">
        <v>1338.1</v>
      </c>
      <c r="AY14" s="63">
        <v>1310.3</v>
      </c>
      <c r="AZ14" s="63">
        <v>1294.7</v>
      </c>
      <c r="BA14" s="63">
        <v>1321.9</v>
      </c>
      <c r="BB14" s="63">
        <v>917.2</v>
      </c>
      <c r="BC14" s="63">
        <v>1277.9000000000001</v>
      </c>
      <c r="BD14" s="63">
        <v>1487.1</v>
      </c>
      <c r="BE14" s="63">
        <v>1125.8</v>
      </c>
      <c r="BF14" s="63">
        <v>1345.9</v>
      </c>
      <c r="BG14" s="63">
        <v>987.2</v>
      </c>
      <c r="BH14" s="63">
        <v>1218.0999999999999</v>
      </c>
      <c r="BI14" s="63">
        <v>952.9</v>
      </c>
      <c r="BJ14" s="63">
        <v>1617.1</v>
      </c>
      <c r="BK14" s="63">
        <v>1624.5</v>
      </c>
      <c r="BL14" s="63">
        <v>1483</v>
      </c>
      <c r="BM14" s="63">
        <v>1796.3</v>
      </c>
      <c r="BN14" s="63">
        <v>1012</v>
      </c>
      <c r="BO14" s="63">
        <v>1635</v>
      </c>
      <c r="BP14" s="63">
        <v>1432.1</v>
      </c>
      <c r="BQ14" s="63">
        <v>1377.8</v>
      </c>
      <c r="BR14" s="63">
        <v>1378.3999999999999</v>
      </c>
      <c r="BS14" s="63">
        <v>1316.3</v>
      </c>
      <c r="BT14" s="63">
        <v>1280.5</v>
      </c>
      <c r="BU14" s="63">
        <v>1409.5</v>
      </c>
      <c r="BV14" s="63">
        <v>1440.2</v>
      </c>
      <c r="BW14" s="63">
        <v>1556.2</v>
      </c>
      <c r="BX14" s="63">
        <v>1405.6</v>
      </c>
      <c r="BY14" s="63">
        <v>1550.7</v>
      </c>
      <c r="BZ14" s="63">
        <v>1263.4000000000001</v>
      </c>
      <c r="CA14" s="63">
        <v>1753.1</v>
      </c>
      <c r="CB14" s="63">
        <v>1430.6</v>
      </c>
      <c r="CC14" s="63">
        <v>1280.5</v>
      </c>
      <c r="CD14" s="63">
        <v>1617.5</v>
      </c>
      <c r="CE14" s="63">
        <v>1464.5000000000002</v>
      </c>
      <c r="CF14" s="63">
        <v>1253.2000000000003</v>
      </c>
      <c r="CG14" s="63">
        <v>1335.3</v>
      </c>
      <c r="CH14" s="63">
        <v>1279.0999999999999</v>
      </c>
      <c r="CI14" s="63">
        <v>1316.5</v>
      </c>
      <c r="CJ14" s="63">
        <v>1139.0999999999999</v>
      </c>
      <c r="CK14" s="63">
        <v>1234.1999999999998</v>
      </c>
      <c r="CL14" s="63">
        <v>1256.2</v>
      </c>
      <c r="CM14" s="63">
        <v>1537.5</v>
      </c>
      <c r="CN14" s="63">
        <v>1275.5999999999999</v>
      </c>
      <c r="CO14" s="63">
        <v>1332.6000000000001</v>
      </c>
      <c r="CP14" s="63">
        <v>1224.8</v>
      </c>
      <c r="CQ14" s="63">
        <v>1254.7</v>
      </c>
      <c r="CR14" s="63">
        <v>1290.7</v>
      </c>
      <c r="CS14" s="63">
        <v>1362.7</v>
      </c>
      <c r="CT14" s="17">
        <v>1397.7</v>
      </c>
      <c r="CU14" s="17">
        <v>1784.5</v>
      </c>
      <c r="CV14" s="64">
        <v>1418.6</v>
      </c>
      <c r="CW14" s="17">
        <v>1758.9</v>
      </c>
      <c r="CX14" s="64">
        <v>1039.8</v>
      </c>
      <c r="CY14" s="20">
        <v>1386.2</v>
      </c>
      <c r="CZ14" s="20">
        <v>1212.4000000000001</v>
      </c>
      <c r="DA14" s="66">
        <v>1231.0999999999999</v>
      </c>
      <c r="DB14" s="79">
        <v>1225.5999999999999</v>
      </c>
      <c r="DC14" s="20">
        <v>1150.4000000000001</v>
      </c>
      <c r="DD14" s="20">
        <v>988.6</v>
      </c>
      <c r="DE14" s="79">
        <v>1071.5</v>
      </c>
      <c r="DF14" s="79">
        <v>1335.3000000000002</v>
      </c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</row>
    <row r="15" spans="1:122 16124:16125" x14ac:dyDescent="0.25">
      <c r="A15" s="11" t="s">
        <v>46</v>
      </c>
      <c r="B15" s="11" t="s">
        <v>42</v>
      </c>
      <c r="C15" s="11" t="s">
        <v>46</v>
      </c>
      <c r="D15" s="11">
        <v>6</v>
      </c>
      <c r="E15" s="11" t="s">
        <v>16</v>
      </c>
      <c r="F15" s="63">
        <v>553.70000000000005</v>
      </c>
      <c r="G15" s="63">
        <v>876.6</v>
      </c>
      <c r="H15" s="63">
        <v>599</v>
      </c>
      <c r="I15" s="63">
        <v>677.6</v>
      </c>
      <c r="J15" s="63">
        <v>723.2</v>
      </c>
      <c r="K15" s="63">
        <v>563.70000000000005</v>
      </c>
      <c r="L15" s="63">
        <v>1073.7</v>
      </c>
      <c r="M15" s="63">
        <v>821.7</v>
      </c>
      <c r="N15" s="63">
        <v>885.2</v>
      </c>
      <c r="O15" s="63">
        <v>1008.2</v>
      </c>
      <c r="P15" s="63">
        <v>607.9</v>
      </c>
      <c r="Q15" s="63">
        <v>678.4</v>
      </c>
      <c r="R15" s="63">
        <v>884</v>
      </c>
      <c r="S15" s="63">
        <v>1063.9000000000001</v>
      </c>
      <c r="T15" s="63">
        <v>909.4</v>
      </c>
      <c r="U15" s="63">
        <v>829</v>
      </c>
      <c r="V15" s="63">
        <v>933.8</v>
      </c>
      <c r="W15" s="63">
        <v>926</v>
      </c>
      <c r="X15" s="63">
        <v>1824.8</v>
      </c>
      <c r="Y15" s="63">
        <v>1026.0999999999999</v>
      </c>
      <c r="Z15" s="63">
        <v>1351</v>
      </c>
      <c r="AA15" s="63">
        <v>1497</v>
      </c>
      <c r="AB15" s="63">
        <v>1287.8</v>
      </c>
      <c r="AC15" s="63">
        <v>1226.7</v>
      </c>
      <c r="AD15" s="63">
        <v>1176.4000000000001</v>
      </c>
      <c r="AE15" s="63">
        <v>1311.6</v>
      </c>
      <c r="AF15" s="63">
        <v>1298.5999999999999</v>
      </c>
      <c r="AG15" s="63">
        <v>1366.2</v>
      </c>
      <c r="AH15" s="63">
        <v>1353.6</v>
      </c>
      <c r="AI15" s="63">
        <v>1741.1</v>
      </c>
      <c r="AJ15" s="63">
        <v>1343.7</v>
      </c>
      <c r="AK15" s="63">
        <v>1253.2</v>
      </c>
      <c r="AL15" s="63">
        <v>1372.8</v>
      </c>
      <c r="AM15" s="63">
        <v>1382.6</v>
      </c>
      <c r="AN15" s="63">
        <v>1514.1</v>
      </c>
      <c r="AO15" s="63">
        <v>1519.3</v>
      </c>
      <c r="AP15" s="63">
        <v>957.6</v>
      </c>
      <c r="AQ15" s="63">
        <v>1405.1</v>
      </c>
      <c r="AR15" s="63">
        <v>1208.7</v>
      </c>
      <c r="AS15" s="63">
        <v>1967.1</v>
      </c>
      <c r="AT15" s="63">
        <v>1259.8</v>
      </c>
      <c r="AU15" s="63">
        <v>1090.5999999999999</v>
      </c>
      <c r="AV15" s="63">
        <v>1296.0999999999999</v>
      </c>
      <c r="AW15" s="63">
        <v>1732.4</v>
      </c>
      <c r="AX15" s="63">
        <v>1510.2</v>
      </c>
      <c r="AY15" s="63">
        <v>1319.1</v>
      </c>
      <c r="AZ15" s="63">
        <v>1365.1</v>
      </c>
      <c r="BA15" s="63">
        <v>1404.3</v>
      </c>
      <c r="BB15" s="63">
        <v>937.5</v>
      </c>
      <c r="BC15" s="63">
        <v>1330.2</v>
      </c>
      <c r="BD15" s="63">
        <v>1513.7</v>
      </c>
      <c r="BE15" s="63">
        <v>1193.5999999999999</v>
      </c>
      <c r="BF15" s="63">
        <v>1455</v>
      </c>
      <c r="BG15" s="63">
        <v>1014.4</v>
      </c>
      <c r="BH15" s="63">
        <v>1305.9000000000001</v>
      </c>
      <c r="BI15" s="63">
        <v>1077.7</v>
      </c>
      <c r="BJ15" s="63">
        <v>1789.4</v>
      </c>
      <c r="BK15" s="63">
        <v>1759.8</v>
      </c>
      <c r="BL15" s="63">
        <v>1890.8</v>
      </c>
      <c r="BM15" s="63">
        <v>1943.1</v>
      </c>
      <c r="BN15" s="63">
        <v>1117.7</v>
      </c>
      <c r="BO15" s="63">
        <v>1860.7</v>
      </c>
      <c r="BP15" s="63">
        <v>1600.2</v>
      </c>
      <c r="BQ15" s="63">
        <v>1503</v>
      </c>
      <c r="BR15" s="63">
        <v>1523.3</v>
      </c>
      <c r="BS15" s="63">
        <v>1492.7</v>
      </c>
      <c r="BT15" s="63">
        <v>1409.8</v>
      </c>
      <c r="BU15" s="63">
        <v>1558.8</v>
      </c>
      <c r="BV15" s="63">
        <v>1593.5</v>
      </c>
      <c r="BW15" s="63">
        <v>1744</v>
      </c>
      <c r="BX15" s="63">
        <v>1609.3</v>
      </c>
      <c r="BY15" s="63">
        <v>1673.9</v>
      </c>
      <c r="BZ15" s="63">
        <v>1412.8999999999999</v>
      </c>
      <c r="CA15" s="63">
        <v>1970.1</v>
      </c>
      <c r="CB15" s="63">
        <v>1628.4</v>
      </c>
      <c r="CC15" s="63">
        <v>1431.3</v>
      </c>
      <c r="CD15" s="63">
        <v>1787.1</v>
      </c>
      <c r="CE15" s="63">
        <v>1628.3000000000002</v>
      </c>
      <c r="CF15" s="63">
        <v>1492.8000000000002</v>
      </c>
      <c r="CG15" s="63">
        <v>1532.2</v>
      </c>
      <c r="CH15" s="63">
        <v>1444.9</v>
      </c>
      <c r="CI15" s="63">
        <v>1570.5</v>
      </c>
      <c r="CJ15" s="63">
        <v>1395.8</v>
      </c>
      <c r="CK15" s="63">
        <v>1379.1</v>
      </c>
      <c r="CL15" s="63">
        <v>1500.8</v>
      </c>
      <c r="CM15" s="63">
        <v>1811.4</v>
      </c>
      <c r="CN15" s="63">
        <v>1525</v>
      </c>
      <c r="CO15" s="63">
        <v>1534.2</v>
      </c>
      <c r="CP15" s="63">
        <v>1417.8</v>
      </c>
      <c r="CQ15" s="63">
        <v>1482.1000000000001</v>
      </c>
      <c r="CR15" s="63">
        <v>1533.5</v>
      </c>
      <c r="CS15" s="63">
        <v>1566.9</v>
      </c>
      <c r="CT15" s="64">
        <v>1893.8999999999999</v>
      </c>
      <c r="CU15" s="17">
        <v>2053.4</v>
      </c>
      <c r="CV15" s="64">
        <v>1693.7</v>
      </c>
      <c r="CW15" s="17">
        <v>1947.3000000000002</v>
      </c>
      <c r="CX15" s="64">
        <v>1226.9000000000001</v>
      </c>
      <c r="CY15" s="62">
        <v>1571.5</v>
      </c>
      <c r="CZ15" s="62">
        <v>1409.2</v>
      </c>
      <c r="DA15" s="66">
        <v>1411.1</v>
      </c>
      <c r="DB15" s="79">
        <v>1409.6</v>
      </c>
      <c r="DC15" s="62">
        <v>1333.9</v>
      </c>
      <c r="DD15" s="62">
        <v>1137.3</v>
      </c>
      <c r="DE15" s="79">
        <v>1225.3</v>
      </c>
      <c r="DF15" s="79">
        <v>1545.3000000000002</v>
      </c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</row>
    <row r="16" spans="1:122 16124:16125" x14ac:dyDescent="0.25">
      <c r="A16" s="11" t="s">
        <v>180</v>
      </c>
      <c r="B16" s="11" t="s">
        <v>0</v>
      </c>
      <c r="C16" s="11" t="s">
        <v>180</v>
      </c>
      <c r="D16" s="11">
        <v>6</v>
      </c>
      <c r="E16" s="11" t="s">
        <v>16</v>
      </c>
      <c r="F16" s="20">
        <v>86.7</v>
      </c>
      <c r="G16" s="20">
        <v>59.7</v>
      </c>
      <c r="H16" s="20">
        <v>144.6</v>
      </c>
      <c r="I16" s="20">
        <v>72.599999999999994</v>
      </c>
      <c r="J16" s="20">
        <v>-19.8</v>
      </c>
      <c r="K16" s="20">
        <v>85.3</v>
      </c>
      <c r="L16" s="20">
        <v>-309.39999999999998</v>
      </c>
      <c r="M16" s="20">
        <v>-97.2</v>
      </c>
      <c r="N16" s="20">
        <v>-143.4</v>
      </c>
      <c r="O16" s="20">
        <v>-182.6</v>
      </c>
      <c r="P16" s="20">
        <v>29.9</v>
      </c>
      <c r="Q16" s="20">
        <v>181.7</v>
      </c>
      <c r="R16" s="20">
        <v>-254.9</v>
      </c>
      <c r="S16" s="20">
        <v>-335.2</v>
      </c>
      <c r="T16" s="20">
        <v>-212.3</v>
      </c>
      <c r="U16" s="20">
        <v>84.6</v>
      </c>
      <c r="V16" s="20">
        <v>145.69999999999999</v>
      </c>
      <c r="W16" s="20">
        <v>148.1</v>
      </c>
      <c r="X16" s="20">
        <v>-633.29999999999995</v>
      </c>
      <c r="Y16" s="20">
        <v>-177.7</v>
      </c>
      <c r="Z16" s="20">
        <v>396.3</v>
      </c>
      <c r="AA16" s="20">
        <v>-854.6</v>
      </c>
      <c r="AB16" s="20">
        <v>-593.29999999999995</v>
      </c>
      <c r="AC16" s="20">
        <v>-268.89999999999998</v>
      </c>
      <c r="AD16" s="20">
        <v>-640.6</v>
      </c>
      <c r="AE16" s="20">
        <v>-314.3</v>
      </c>
      <c r="AF16" s="20">
        <v>-407</v>
      </c>
      <c r="AG16" s="20">
        <v>-412.8</v>
      </c>
      <c r="AH16" s="20">
        <v>84</v>
      </c>
      <c r="AI16" s="20">
        <v>-558.20000000000005</v>
      </c>
      <c r="AJ16" s="20">
        <v>-218</v>
      </c>
      <c r="AK16" s="20">
        <v>-150.30000000000001</v>
      </c>
      <c r="AL16" s="20">
        <v>-442.8</v>
      </c>
      <c r="AM16" s="20">
        <v>-421.9</v>
      </c>
      <c r="AN16" s="20">
        <v>-585.5</v>
      </c>
      <c r="AO16" s="20">
        <v>-42.1</v>
      </c>
      <c r="AP16" s="20">
        <v>-361.9</v>
      </c>
      <c r="AQ16" s="20">
        <v>-420.39999999999986</v>
      </c>
      <c r="AR16" s="20">
        <v>-151</v>
      </c>
      <c r="AS16" s="20">
        <v>-942.69999999999982</v>
      </c>
      <c r="AT16" s="20">
        <v>-329.59999999999991</v>
      </c>
      <c r="AU16" s="20">
        <v>-72.199999999999932</v>
      </c>
      <c r="AV16" s="20">
        <v>-530.39999999999986</v>
      </c>
      <c r="AW16" s="20">
        <v>-914.60000000000014</v>
      </c>
      <c r="AX16" s="20">
        <v>-639.40000000000009</v>
      </c>
      <c r="AY16" s="20">
        <f>AY13-AY15</f>
        <v>-486.29999999999995</v>
      </c>
      <c r="AZ16" s="20">
        <v>-202.79999999999995</v>
      </c>
      <c r="BA16" s="20">
        <v>-327.89999999999986</v>
      </c>
      <c r="BB16" s="20">
        <v>-177.70000000000005</v>
      </c>
      <c r="BC16" s="20">
        <v>-300</v>
      </c>
      <c r="BD16" s="20">
        <v>-586.30000000000007</v>
      </c>
      <c r="BE16" s="20">
        <v>-326.89999999999986</v>
      </c>
      <c r="BF16" s="20">
        <v>-67</v>
      </c>
      <c r="BG16" s="20">
        <v>-230.89999999999998</v>
      </c>
      <c r="BH16" s="20">
        <v>-148.30000000000018</v>
      </c>
      <c r="BI16" s="20">
        <v>-292.60000000000002</v>
      </c>
      <c r="BJ16" s="20">
        <v>-722.7</v>
      </c>
      <c r="BK16" s="20">
        <v>-749.8</v>
      </c>
      <c r="BL16" s="20">
        <v>-859.5</v>
      </c>
      <c r="BM16" s="20">
        <v>-797.8</v>
      </c>
      <c r="BN16" s="20">
        <v>-253.10000000000002</v>
      </c>
      <c r="BO16" s="20">
        <v>-751.10000000000014</v>
      </c>
      <c r="BP16" s="20">
        <v>-347.5</v>
      </c>
      <c r="BQ16" s="20">
        <v>-234.79999999999995</v>
      </c>
      <c r="BR16" s="20">
        <v>-542.5</v>
      </c>
      <c r="BS16" s="20">
        <v>267.59999999999991</v>
      </c>
      <c r="BT16" s="20">
        <f t="shared" ref="BT16:CF16" si="2">BT13-BT15</f>
        <v>-468.79999999999995</v>
      </c>
      <c r="BU16" s="20">
        <f t="shared" si="2"/>
        <v>-315.29999999999995</v>
      </c>
      <c r="BV16" s="20">
        <f t="shared" si="2"/>
        <v>-322.79999999999995</v>
      </c>
      <c r="BW16" s="20">
        <f t="shared" si="2"/>
        <v>-507.5</v>
      </c>
      <c r="BX16" s="20">
        <f t="shared" si="2"/>
        <v>-54.700000000000045</v>
      </c>
      <c r="BY16" s="20">
        <f t="shared" si="2"/>
        <v>-305.60000000000014</v>
      </c>
      <c r="BZ16" s="20">
        <f t="shared" si="2"/>
        <v>-349.79999999999995</v>
      </c>
      <c r="CA16" s="20">
        <f t="shared" si="2"/>
        <v>-593.89999999999986</v>
      </c>
      <c r="CB16" s="20">
        <f t="shared" si="2"/>
        <v>-115.70000000000005</v>
      </c>
      <c r="CC16" s="20">
        <f t="shared" si="2"/>
        <v>199.79999999999995</v>
      </c>
      <c r="CD16" s="20">
        <f t="shared" si="2"/>
        <v>-164</v>
      </c>
      <c r="CE16" s="20">
        <f t="shared" si="2"/>
        <v>-2.4000000000000909</v>
      </c>
      <c r="CF16" s="20">
        <f t="shared" si="2"/>
        <v>-304.30000000000018</v>
      </c>
      <c r="CG16" s="20">
        <f t="shared" ref="CG16:CT16" si="3">CG13-CG15</f>
        <v>-243.60000000000014</v>
      </c>
      <c r="CH16" s="20">
        <f t="shared" si="3"/>
        <v>-209.90000000000009</v>
      </c>
      <c r="CI16" s="20">
        <f t="shared" si="3"/>
        <v>19</v>
      </c>
      <c r="CJ16" s="20">
        <f t="shared" si="3"/>
        <v>-26.899999999999864</v>
      </c>
      <c r="CK16" s="20">
        <f t="shared" si="3"/>
        <v>243.70000000000005</v>
      </c>
      <c r="CL16" s="20">
        <f t="shared" si="3"/>
        <v>-17.5</v>
      </c>
      <c r="CM16" s="20">
        <f t="shared" si="3"/>
        <v>-303.10000000000014</v>
      </c>
      <c r="CN16" s="20">
        <f t="shared" si="3"/>
        <v>-154.09999999999991</v>
      </c>
      <c r="CO16" s="20">
        <f t="shared" si="3"/>
        <v>1.5</v>
      </c>
      <c r="CP16" s="20">
        <f t="shared" si="3"/>
        <v>28.400000000000091</v>
      </c>
      <c r="CQ16" s="20">
        <f t="shared" si="3"/>
        <v>-59.400000000000091</v>
      </c>
      <c r="CR16" s="20">
        <f t="shared" si="3"/>
        <v>0.59999999999990905</v>
      </c>
      <c r="CS16" s="20">
        <f t="shared" si="3"/>
        <v>234.59999999999991</v>
      </c>
      <c r="CT16" s="20">
        <f t="shared" si="3"/>
        <v>-460.19999999999982</v>
      </c>
      <c r="CU16" s="20">
        <f t="shared" ref="CU16:DF16" si="4">CU13-CU15</f>
        <v>-563.60000000000014</v>
      </c>
      <c r="CV16" s="20">
        <f t="shared" si="4"/>
        <v>-190.70000000000005</v>
      </c>
      <c r="CW16" s="20">
        <f t="shared" si="4"/>
        <v>-431.30000000000018</v>
      </c>
      <c r="CX16" s="20">
        <f t="shared" si="4"/>
        <v>244.69999999999982</v>
      </c>
      <c r="CY16" s="20">
        <f t="shared" si="4"/>
        <v>-413</v>
      </c>
      <c r="CZ16" s="20">
        <f t="shared" si="4"/>
        <v>-76.799999999999955</v>
      </c>
      <c r="DA16" s="20">
        <f t="shared" si="4"/>
        <v>159.80000000000018</v>
      </c>
      <c r="DB16" s="20">
        <f t="shared" si="4"/>
        <v>11</v>
      </c>
      <c r="DC16" s="20">
        <f t="shared" si="4"/>
        <v>115.09999999999991</v>
      </c>
      <c r="DD16" s="20">
        <f t="shared" si="4"/>
        <v>-63</v>
      </c>
      <c r="DE16" s="20">
        <f t="shared" si="4"/>
        <v>68.700000000000045</v>
      </c>
      <c r="DF16" s="20">
        <f t="shared" si="4"/>
        <v>111.09999999999991</v>
      </c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</row>
    <row r="17" spans="1:122" s="14" customFormat="1" x14ac:dyDescent="0.25">
      <c r="B17" s="15" t="s">
        <v>48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V17" s="81"/>
      <c r="CX17" s="81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</row>
    <row r="18" spans="1:122" x14ac:dyDescent="0.25">
      <c r="A18" s="11" t="s">
        <v>98</v>
      </c>
      <c r="B18" s="11" t="s">
        <v>49</v>
      </c>
      <c r="C18" s="17" t="s">
        <v>98</v>
      </c>
      <c r="D18" s="11">
        <v>3</v>
      </c>
      <c r="E18" s="11" t="s">
        <v>16</v>
      </c>
      <c r="F18" s="20">
        <v>66.5</v>
      </c>
      <c r="G18" s="20">
        <v>121.2</v>
      </c>
      <c r="H18" s="20">
        <v>126.8</v>
      </c>
      <c r="I18" s="20">
        <v>93.9</v>
      </c>
      <c r="J18" s="20">
        <v>142</v>
      </c>
      <c r="K18" s="20">
        <v>114.8</v>
      </c>
      <c r="L18" s="20">
        <v>88.6</v>
      </c>
      <c r="M18" s="20">
        <v>144.30000000000001</v>
      </c>
      <c r="N18" s="20">
        <v>130</v>
      </c>
      <c r="O18" s="20">
        <v>144.30000000000001</v>
      </c>
      <c r="P18" s="20">
        <v>128.69999999999999</v>
      </c>
      <c r="Q18" s="20">
        <v>95.7</v>
      </c>
      <c r="R18" s="20">
        <v>49.2</v>
      </c>
      <c r="S18" s="20">
        <v>125.9</v>
      </c>
      <c r="T18" s="20">
        <v>82.8</v>
      </c>
      <c r="U18" s="20">
        <v>51.4</v>
      </c>
      <c r="V18" s="20">
        <v>58.2</v>
      </c>
      <c r="W18" s="20">
        <v>56.6</v>
      </c>
      <c r="X18" s="20">
        <v>86.9</v>
      </c>
      <c r="Y18" s="20">
        <v>98</v>
      </c>
      <c r="Z18" s="20">
        <v>154.1</v>
      </c>
      <c r="AA18" s="20">
        <v>152.9</v>
      </c>
      <c r="AB18" s="20">
        <v>147.30000000000001</v>
      </c>
      <c r="AC18" s="20">
        <v>129</v>
      </c>
      <c r="AD18" s="20">
        <v>81.7</v>
      </c>
      <c r="AE18" s="20">
        <v>127.2</v>
      </c>
      <c r="AF18" s="20">
        <v>132.5</v>
      </c>
      <c r="AG18" s="20">
        <v>147.80000000000001</v>
      </c>
      <c r="AH18" s="20">
        <v>129.80000000000001</v>
      </c>
      <c r="AI18" s="20">
        <v>140.4</v>
      </c>
      <c r="AJ18" s="20">
        <v>117.2</v>
      </c>
      <c r="AK18" s="20">
        <v>138.19999999999999</v>
      </c>
      <c r="AL18" s="20">
        <v>243.8</v>
      </c>
      <c r="AM18" s="20">
        <v>233.2</v>
      </c>
      <c r="AN18" s="20">
        <v>155.80000000000001</v>
      </c>
      <c r="AO18" s="20">
        <v>175.2</v>
      </c>
      <c r="AP18" s="20">
        <v>149.30000000000001</v>
      </c>
      <c r="AQ18" s="20">
        <v>216.6</v>
      </c>
      <c r="AR18" s="20">
        <v>176</v>
      </c>
      <c r="AS18" s="20">
        <v>98.300000000000011</v>
      </c>
      <c r="AT18" s="20">
        <v>38.300000000000004</v>
      </c>
      <c r="AU18" s="20">
        <v>53.3</v>
      </c>
      <c r="AV18" s="20">
        <v>75.900000000000006</v>
      </c>
      <c r="AW18" s="20">
        <v>154.4</v>
      </c>
      <c r="AX18" s="20">
        <v>201.70000000000002</v>
      </c>
      <c r="AY18" s="20">
        <v>152.1</v>
      </c>
      <c r="AZ18" s="20">
        <v>98.701000000000008</v>
      </c>
      <c r="BA18" s="20">
        <v>147.6</v>
      </c>
      <c r="BB18" s="20">
        <v>41.1</v>
      </c>
      <c r="BC18" s="20">
        <v>96.4</v>
      </c>
      <c r="BD18" s="20">
        <v>131.9</v>
      </c>
      <c r="BE18" s="20">
        <v>101.8</v>
      </c>
      <c r="BF18" s="20">
        <v>99.6</v>
      </c>
      <c r="BG18" s="20">
        <v>53.7</v>
      </c>
      <c r="BH18" s="20">
        <v>72.3</v>
      </c>
      <c r="BI18" s="20">
        <v>129.6</v>
      </c>
      <c r="BJ18" s="20">
        <v>253</v>
      </c>
      <c r="BK18" s="20">
        <v>243.8</v>
      </c>
      <c r="BL18" s="20">
        <v>274.60000000000002</v>
      </c>
      <c r="BM18" s="20">
        <v>250.2</v>
      </c>
      <c r="BN18" s="20">
        <v>176.4</v>
      </c>
      <c r="BO18" s="20">
        <v>285</v>
      </c>
      <c r="BP18" s="20">
        <v>256.60000000000002</v>
      </c>
      <c r="BQ18" s="20">
        <v>272.5</v>
      </c>
      <c r="BR18" s="20">
        <v>279.60000000000002</v>
      </c>
      <c r="BS18" s="20">
        <v>340.1</v>
      </c>
      <c r="BT18" s="20">
        <v>208.2</v>
      </c>
      <c r="BU18" s="20">
        <v>346.1</v>
      </c>
      <c r="BV18" s="20">
        <v>407.4</v>
      </c>
      <c r="BW18" s="20">
        <v>374.2</v>
      </c>
      <c r="BX18" s="20">
        <v>293.8</v>
      </c>
      <c r="BY18" s="20">
        <v>339.7</v>
      </c>
      <c r="BZ18" s="20">
        <v>182.5</v>
      </c>
      <c r="CA18" s="20">
        <v>290.8</v>
      </c>
      <c r="CB18" s="20">
        <v>170.6</v>
      </c>
      <c r="CC18" s="20">
        <v>171.6</v>
      </c>
      <c r="CD18" s="20">
        <v>162.5</v>
      </c>
      <c r="CE18" s="20">
        <v>142.6</v>
      </c>
      <c r="CF18" s="20">
        <v>145.69999999999999</v>
      </c>
      <c r="CG18" s="20">
        <v>177.5</v>
      </c>
      <c r="CH18" s="20">
        <v>280.40000000000003</v>
      </c>
      <c r="CI18" s="20">
        <v>307.5</v>
      </c>
      <c r="CJ18" s="20">
        <v>161.80000000000001</v>
      </c>
      <c r="CK18" s="20">
        <v>181.2</v>
      </c>
      <c r="CL18" s="20">
        <v>102.60000000000001</v>
      </c>
      <c r="CM18" s="20">
        <v>234.4</v>
      </c>
      <c r="CN18" s="20">
        <v>164.5</v>
      </c>
      <c r="CO18" s="20">
        <v>208.29999999999998</v>
      </c>
      <c r="CP18" s="20">
        <v>203.6</v>
      </c>
      <c r="CQ18" s="20">
        <v>188.6</v>
      </c>
      <c r="CR18" s="20">
        <v>281.39999999999998</v>
      </c>
      <c r="CS18" s="20">
        <v>340.3</v>
      </c>
      <c r="CT18" s="11">
        <v>301.60000000000002</v>
      </c>
      <c r="CU18" s="62">
        <v>221.4</v>
      </c>
      <c r="CV18" s="62">
        <v>234.2</v>
      </c>
      <c r="CW18" s="11">
        <v>283.39999999999998</v>
      </c>
      <c r="CX18" s="62">
        <v>94.8</v>
      </c>
      <c r="CY18" s="62">
        <v>199.7</v>
      </c>
      <c r="CZ18" s="62">
        <v>175</v>
      </c>
      <c r="DA18" s="66">
        <v>162.39999999999998</v>
      </c>
      <c r="DB18" s="79">
        <v>157.1</v>
      </c>
      <c r="DC18" s="11">
        <v>106.7</v>
      </c>
      <c r="DD18" s="62">
        <v>112</v>
      </c>
      <c r="DE18" s="79">
        <v>244.29999999999998</v>
      </c>
      <c r="DF18" s="79">
        <v>278.89999999999998</v>
      </c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</row>
    <row r="19" spans="1:122" x14ac:dyDescent="0.25">
      <c r="A19" s="11" t="s">
        <v>215</v>
      </c>
      <c r="B19" s="11" t="s">
        <v>50</v>
      </c>
      <c r="C19" s="17" t="s">
        <v>215</v>
      </c>
      <c r="D19" s="11">
        <v>6</v>
      </c>
      <c r="E19" s="11" t="s">
        <v>16</v>
      </c>
      <c r="F19" s="20">
        <v>23.6</v>
      </c>
      <c r="G19" s="20">
        <v>43.5</v>
      </c>
      <c r="H19" s="20">
        <v>46.1</v>
      </c>
      <c r="I19" s="20">
        <v>36.700000000000003</v>
      </c>
      <c r="J19" s="20">
        <v>57.6</v>
      </c>
      <c r="K19" s="20">
        <v>43.9</v>
      </c>
      <c r="L19" s="20">
        <v>36.4</v>
      </c>
      <c r="M19" s="20">
        <v>58.5</v>
      </c>
      <c r="N19" s="20">
        <v>53.3</v>
      </c>
      <c r="O19" s="20">
        <v>56.7</v>
      </c>
      <c r="P19" s="20">
        <v>48.8</v>
      </c>
      <c r="Q19" s="20">
        <v>39</v>
      </c>
      <c r="R19" s="20">
        <v>18.7</v>
      </c>
      <c r="S19" s="20">
        <v>49.5</v>
      </c>
      <c r="T19" s="20">
        <v>31.4</v>
      </c>
      <c r="U19" s="20">
        <v>20.3</v>
      </c>
      <c r="V19" s="20">
        <v>36.4</v>
      </c>
      <c r="W19" s="20">
        <v>22.1</v>
      </c>
      <c r="X19" s="20">
        <v>32.5</v>
      </c>
      <c r="Y19" s="20">
        <v>36.700000000000003</v>
      </c>
      <c r="Z19" s="20">
        <v>56.1</v>
      </c>
      <c r="AA19" s="20">
        <v>55</v>
      </c>
      <c r="AB19" s="20">
        <v>53.2</v>
      </c>
      <c r="AC19" s="20">
        <v>48.2</v>
      </c>
      <c r="AD19" s="20">
        <v>29.6</v>
      </c>
      <c r="AE19" s="20">
        <v>47.2</v>
      </c>
      <c r="AF19" s="20">
        <v>49.4</v>
      </c>
      <c r="AG19" s="20">
        <v>55</v>
      </c>
      <c r="AH19" s="20">
        <v>47.7</v>
      </c>
      <c r="AI19" s="20">
        <v>50.4</v>
      </c>
      <c r="AJ19" s="20">
        <v>42.1</v>
      </c>
      <c r="AK19" s="20">
        <v>49</v>
      </c>
      <c r="AL19" s="20">
        <v>85.7</v>
      </c>
      <c r="AM19" s="20">
        <v>82.3</v>
      </c>
      <c r="AN19" s="20">
        <v>52.4</v>
      </c>
      <c r="AO19" s="20">
        <v>61.1</v>
      </c>
      <c r="AP19" s="20">
        <v>51.3</v>
      </c>
      <c r="AQ19" s="20">
        <v>75</v>
      </c>
      <c r="AR19" s="20">
        <v>61.1</v>
      </c>
      <c r="AS19" s="20">
        <v>34.9</v>
      </c>
      <c r="AT19" s="20">
        <v>13</v>
      </c>
      <c r="AU19" s="20">
        <v>19.2</v>
      </c>
      <c r="AV19" s="20">
        <v>27.5</v>
      </c>
      <c r="AW19" s="20">
        <v>56.2</v>
      </c>
      <c r="AX19" s="20">
        <v>72.2</v>
      </c>
      <c r="AY19" s="20">
        <v>52.2</v>
      </c>
      <c r="AZ19" s="20">
        <v>34.700000000000003</v>
      </c>
      <c r="BA19" s="20">
        <v>24.8</v>
      </c>
      <c r="BB19" s="20">
        <v>14.4</v>
      </c>
      <c r="BC19" s="20">
        <v>34.1</v>
      </c>
      <c r="BD19" s="20">
        <v>44</v>
      </c>
      <c r="BE19" s="20">
        <v>34.4</v>
      </c>
      <c r="BF19" s="20">
        <v>34.299999999999997</v>
      </c>
      <c r="BG19" s="20">
        <v>19.8</v>
      </c>
      <c r="BH19" s="20">
        <v>24.4</v>
      </c>
      <c r="BI19" s="20">
        <v>41.7</v>
      </c>
      <c r="BJ19" s="20">
        <v>78.8</v>
      </c>
      <c r="BK19" s="20">
        <v>72.900000000000006</v>
      </c>
      <c r="BL19" s="20">
        <v>79.8</v>
      </c>
      <c r="BM19" s="20">
        <v>74</v>
      </c>
      <c r="BN19" s="20">
        <v>52.1</v>
      </c>
      <c r="BO19" s="20">
        <v>83.2</v>
      </c>
      <c r="BP19" s="20">
        <v>73.599999999999994</v>
      </c>
      <c r="BQ19" s="20">
        <v>79.7</v>
      </c>
      <c r="BR19" s="20">
        <v>84.5</v>
      </c>
      <c r="BS19" s="20">
        <v>103.1</v>
      </c>
      <c r="BT19" s="20">
        <v>67.400000000000006</v>
      </c>
      <c r="BU19" s="20">
        <v>119.9</v>
      </c>
      <c r="BV19" s="20">
        <v>136.5</v>
      </c>
      <c r="BW19" s="20">
        <v>125.3</v>
      </c>
      <c r="BX19" s="20">
        <v>97.2</v>
      </c>
      <c r="BY19" s="20">
        <v>116.1</v>
      </c>
      <c r="BZ19" s="20">
        <v>63.3</v>
      </c>
      <c r="CA19" s="20">
        <v>99.2</v>
      </c>
      <c r="CB19" s="20">
        <v>59</v>
      </c>
      <c r="CC19" s="20">
        <v>61.3</v>
      </c>
      <c r="CD19" s="20">
        <v>56.6</v>
      </c>
      <c r="CE19" s="20">
        <v>49.3</v>
      </c>
      <c r="CF19" s="20">
        <v>49.2</v>
      </c>
      <c r="CG19" s="20">
        <v>55.4</v>
      </c>
      <c r="CH19" s="20">
        <v>87.3</v>
      </c>
      <c r="CI19" s="20">
        <v>93.4</v>
      </c>
      <c r="CJ19" s="20">
        <v>49.5</v>
      </c>
      <c r="CK19" s="20">
        <v>53.1</v>
      </c>
      <c r="CL19" s="20">
        <v>30.4</v>
      </c>
      <c r="CM19" s="20">
        <v>67.8</v>
      </c>
      <c r="CN19" s="20">
        <v>46.9</v>
      </c>
      <c r="CO19" s="20">
        <v>60</v>
      </c>
      <c r="CP19" s="20">
        <v>61</v>
      </c>
      <c r="CQ19" s="20">
        <v>55.6</v>
      </c>
      <c r="CR19" s="20">
        <v>81.7</v>
      </c>
      <c r="CS19" s="20">
        <v>97.2</v>
      </c>
      <c r="CT19" s="11">
        <v>85.8</v>
      </c>
      <c r="CU19" s="62">
        <v>64.099999999999994</v>
      </c>
      <c r="CV19" s="62">
        <v>68.400000000000006</v>
      </c>
      <c r="CW19" s="11">
        <v>83.8</v>
      </c>
      <c r="CX19" s="62">
        <v>29.4</v>
      </c>
      <c r="CY19" s="62">
        <v>62.2</v>
      </c>
      <c r="CZ19" s="62">
        <v>58.6</v>
      </c>
      <c r="DA19" s="66">
        <v>55</v>
      </c>
      <c r="DB19" s="79">
        <v>54.7</v>
      </c>
      <c r="DC19" s="11">
        <v>37.4</v>
      </c>
      <c r="DD19" s="62">
        <v>40.9</v>
      </c>
      <c r="DE19" s="79">
        <v>92.2</v>
      </c>
      <c r="DF19" s="79">
        <v>105.8</v>
      </c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</row>
    <row r="20" spans="1:122" x14ac:dyDescent="0.25">
      <c r="A20" s="11" t="s">
        <v>99</v>
      </c>
      <c r="B20" s="11" t="s">
        <v>51</v>
      </c>
      <c r="C20" s="17" t="s">
        <v>99</v>
      </c>
      <c r="D20" s="11">
        <v>3</v>
      </c>
      <c r="E20" s="11" t="s">
        <v>16</v>
      </c>
      <c r="F20" s="20">
        <v>25.2</v>
      </c>
      <c r="G20" s="20">
        <v>45.2</v>
      </c>
      <c r="H20" s="20">
        <v>23.2</v>
      </c>
      <c r="I20" s="20">
        <v>17.5</v>
      </c>
      <c r="J20" s="20">
        <v>15.4</v>
      </c>
      <c r="K20" s="20">
        <v>28.1</v>
      </c>
      <c r="L20" s="20">
        <v>56.1</v>
      </c>
      <c r="M20" s="20">
        <v>69.400000000000006</v>
      </c>
      <c r="N20" s="20">
        <v>95.8</v>
      </c>
      <c r="O20" s="20">
        <v>54</v>
      </c>
      <c r="P20" s="20">
        <v>46.7</v>
      </c>
      <c r="Q20" s="20">
        <v>89.6</v>
      </c>
      <c r="R20" s="20">
        <v>39</v>
      </c>
      <c r="S20" s="20">
        <v>69.7</v>
      </c>
      <c r="T20" s="20">
        <v>93</v>
      </c>
      <c r="U20" s="20">
        <v>53</v>
      </c>
      <c r="V20" s="20">
        <v>37.200000000000003</v>
      </c>
      <c r="W20" s="20">
        <v>50.2</v>
      </c>
      <c r="X20" s="20">
        <v>104.1</v>
      </c>
      <c r="Y20" s="20">
        <v>140.1</v>
      </c>
      <c r="Z20" s="20">
        <v>134.9</v>
      </c>
      <c r="AA20" s="20">
        <v>119.9</v>
      </c>
      <c r="AB20" s="20">
        <v>58.3</v>
      </c>
      <c r="AC20" s="20">
        <v>34.200000000000003</v>
      </c>
      <c r="AD20" s="20">
        <v>43.2</v>
      </c>
      <c r="AE20" s="20">
        <v>82.5</v>
      </c>
      <c r="AF20" s="20">
        <v>90</v>
      </c>
      <c r="AG20" s="20">
        <v>76.400000000000006</v>
      </c>
      <c r="AH20" s="20">
        <v>108.9</v>
      </c>
      <c r="AI20" s="20">
        <v>93.6</v>
      </c>
      <c r="AJ20" s="20">
        <v>147.4</v>
      </c>
      <c r="AK20" s="20">
        <v>184</v>
      </c>
      <c r="AL20" s="20">
        <v>178.3</v>
      </c>
      <c r="AM20" s="20">
        <v>137.80000000000001</v>
      </c>
      <c r="AN20" s="20">
        <v>83</v>
      </c>
      <c r="AO20" s="20">
        <v>131.1</v>
      </c>
      <c r="AP20" s="20">
        <v>88.7</v>
      </c>
      <c r="AQ20" s="20">
        <v>90.2</v>
      </c>
      <c r="AR20" s="20">
        <v>64</v>
      </c>
      <c r="AS20" s="20">
        <v>70.3</v>
      </c>
      <c r="AT20" s="20">
        <v>53.5</v>
      </c>
      <c r="AU20" s="20">
        <v>69</v>
      </c>
      <c r="AV20" s="20">
        <v>127.5</v>
      </c>
      <c r="AW20" s="20">
        <v>175.29999999999998</v>
      </c>
      <c r="AX20" s="20">
        <v>176.29999999999998</v>
      </c>
      <c r="AY20" s="20">
        <v>130.80000000000001</v>
      </c>
      <c r="AZ20" s="20">
        <v>80.3</v>
      </c>
      <c r="BA20" s="20">
        <v>62.7</v>
      </c>
      <c r="BB20" s="20">
        <v>22.7</v>
      </c>
      <c r="BC20" s="20">
        <v>42.9</v>
      </c>
      <c r="BD20" s="20">
        <v>47</v>
      </c>
      <c r="BE20" s="20">
        <v>48.7</v>
      </c>
      <c r="BF20" s="20">
        <v>60.8</v>
      </c>
      <c r="BG20" s="20">
        <v>82.6</v>
      </c>
      <c r="BH20" s="20">
        <v>120.9</v>
      </c>
      <c r="BI20" s="20">
        <v>117.1</v>
      </c>
      <c r="BJ20" s="20">
        <v>207.4</v>
      </c>
      <c r="BK20" s="20">
        <v>175.4</v>
      </c>
      <c r="BL20" s="20">
        <v>184.1</v>
      </c>
      <c r="BM20" s="20">
        <v>179.1</v>
      </c>
      <c r="BN20" s="20">
        <v>105.2</v>
      </c>
      <c r="BO20" s="20">
        <v>119.1</v>
      </c>
      <c r="BP20" s="20">
        <v>84.8</v>
      </c>
      <c r="BQ20" s="20">
        <v>78.900000000000006</v>
      </c>
      <c r="BR20" s="20">
        <v>34.799999999999997</v>
      </c>
      <c r="BS20" s="20">
        <v>65.5</v>
      </c>
      <c r="BT20" s="20">
        <v>131.80000000000001</v>
      </c>
      <c r="BU20" s="20">
        <v>216.7</v>
      </c>
      <c r="BV20" s="20">
        <v>224</v>
      </c>
      <c r="BW20" s="20">
        <v>202</v>
      </c>
      <c r="BX20" s="20">
        <v>72</v>
      </c>
      <c r="BY20" s="20">
        <v>102.2</v>
      </c>
      <c r="BZ20" s="20">
        <v>63.8</v>
      </c>
      <c r="CA20" s="20">
        <v>79.099999999999994</v>
      </c>
      <c r="CB20" s="20">
        <v>55.7</v>
      </c>
      <c r="CC20" s="20">
        <v>51.2</v>
      </c>
      <c r="CD20" s="20">
        <v>49.6</v>
      </c>
      <c r="CE20" s="20">
        <v>85.8</v>
      </c>
      <c r="CF20" s="20">
        <v>123.5</v>
      </c>
      <c r="CG20" s="20">
        <v>91.5</v>
      </c>
      <c r="CH20" s="20">
        <v>133.69999999999999</v>
      </c>
      <c r="CI20" s="20">
        <v>205.9</v>
      </c>
      <c r="CJ20" s="20">
        <v>72.899999999999991</v>
      </c>
      <c r="CK20" s="20">
        <v>47.8</v>
      </c>
      <c r="CL20" s="20">
        <v>77.7</v>
      </c>
      <c r="CM20" s="20">
        <v>157.10000000000002</v>
      </c>
      <c r="CN20" s="20">
        <v>205</v>
      </c>
      <c r="CO20" s="20">
        <v>204.29999999999998</v>
      </c>
      <c r="CP20" s="20">
        <v>150.6</v>
      </c>
      <c r="CQ20" s="20">
        <v>57.9</v>
      </c>
      <c r="CR20" s="20">
        <v>47</v>
      </c>
      <c r="CS20" s="20">
        <v>54.8</v>
      </c>
      <c r="CT20" s="11">
        <v>86.8</v>
      </c>
      <c r="CU20" s="62">
        <v>265.3</v>
      </c>
      <c r="CV20" s="62">
        <v>533.1</v>
      </c>
      <c r="CW20" s="11">
        <v>349</v>
      </c>
      <c r="CX20" s="62">
        <v>266.10000000000002</v>
      </c>
      <c r="CY20" s="62">
        <v>332.2</v>
      </c>
      <c r="CZ20" s="62">
        <v>115.1</v>
      </c>
      <c r="DA20" s="66">
        <v>133.6</v>
      </c>
      <c r="DB20" s="79">
        <v>35</v>
      </c>
      <c r="DC20" s="11">
        <v>4.8</v>
      </c>
      <c r="DD20" s="62">
        <v>34.4</v>
      </c>
      <c r="DE20" s="79">
        <v>54.3</v>
      </c>
      <c r="DF20" s="79">
        <v>159.1</v>
      </c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</row>
    <row r="21" spans="1:122" x14ac:dyDescent="0.25">
      <c r="A21" s="11" t="s">
        <v>216</v>
      </c>
      <c r="B21" s="11" t="s">
        <v>52</v>
      </c>
      <c r="C21" s="17" t="s">
        <v>216</v>
      </c>
      <c r="D21" s="11">
        <v>6</v>
      </c>
      <c r="E21" s="11" t="s">
        <v>16</v>
      </c>
      <c r="F21" s="20">
        <v>7.5</v>
      </c>
      <c r="G21" s="20">
        <v>15.6</v>
      </c>
      <c r="H21" s="20">
        <v>7.5</v>
      </c>
      <c r="I21" s="20">
        <v>12.7</v>
      </c>
      <c r="J21" s="20">
        <v>5.4</v>
      </c>
      <c r="K21" s="20">
        <v>10.7</v>
      </c>
      <c r="L21" s="20">
        <v>19.8</v>
      </c>
      <c r="M21" s="20">
        <v>23.1</v>
      </c>
      <c r="N21" s="20">
        <v>30.9</v>
      </c>
      <c r="O21" s="20">
        <v>17.399999999999999</v>
      </c>
      <c r="P21" s="20">
        <v>16.399999999999999</v>
      </c>
      <c r="Q21" s="20">
        <v>33.1</v>
      </c>
      <c r="R21" s="20">
        <v>14.4</v>
      </c>
      <c r="S21" s="20">
        <v>20.7</v>
      </c>
      <c r="T21" s="20">
        <v>25.3</v>
      </c>
      <c r="U21" s="20">
        <v>19.399999999999999</v>
      </c>
      <c r="V21" s="20">
        <v>15.7</v>
      </c>
      <c r="W21" s="20">
        <v>17.8</v>
      </c>
      <c r="X21" s="20">
        <v>31.7</v>
      </c>
      <c r="Y21" s="20">
        <v>40.6</v>
      </c>
      <c r="Z21" s="20">
        <v>38.9</v>
      </c>
      <c r="AA21" s="20">
        <v>34.6</v>
      </c>
      <c r="AB21" s="20">
        <v>16.8</v>
      </c>
      <c r="AC21" s="20">
        <v>9.9</v>
      </c>
      <c r="AD21" s="20">
        <v>12.5</v>
      </c>
      <c r="AE21" s="20">
        <v>23.9</v>
      </c>
      <c r="AF21" s="20">
        <v>26.1</v>
      </c>
      <c r="AG21" s="20">
        <v>22.4</v>
      </c>
      <c r="AH21" s="20">
        <v>32.700000000000003</v>
      </c>
      <c r="AI21" s="20">
        <v>27.9</v>
      </c>
      <c r="AJ21" s="20">
        <v>43.5</v>
      </c>
      <c r="AK21" s="20">
        <v>54.2</v>
      </c>
      <c r="AL21" s="20">
        <v>50.7</v>
      </c>
      <c r="AM21" s="20">
        <v>38.6</v>
      </c>
      <c r="AN21" s="20">
        <v>23.5</v>
      </c>
      <c r="AO21" s="20">
        <v>36.799999999999997</v>
      </c>
      <c r="AP21" s="20">
        <v>24.9</v>
      </c>
      <c r="AQ21" s="20">
        <v>25.7</v>
      </c>
      <c r="AR21" s="20">
        <v>18.600000000000001</v>
      </c>
      <c r="AS21" s="20">
        <v>20.9</v>
      </c>
      <c r="AT21" s="20">
        <v>15.8</v>
      </c>
      <c r="AU21" s="20">
        <v>19.899999999999999</v>
      </c>
      <c r="AV21" s="20">
        <v>31.8</v>
      </c>
      <c r="AW21" s="20">
        <v>42.6</v>
      </c>
      <c r="AX21" s="20">
        <v>41.9</v>
      </c>
      <c r="AY21" s="20">
        <v>29.8</v>
      </c>
      <c r="AZ21" s="20">
        <v>18.600000000000001</v>
      </c>
      <c r="BA21" s="20">
        <v>14.6</v>
      </c>
      <c r="BB21" s="20">
        <v>5.8</v>
      </c>
      <c r="BC21" s="20">
        <v>11.2</v>
      </c>
      <c r="BD21" s="20">
        <v>12.1</v>
      </c>
      <c r="BE21" s="20">
        <v>12</v>
      </c>
      <c r="BF21" s="20">
        <v>14.2</v>
      </c>
      <c r="BG21" s="20">
        <v>19.2</v>
      </c>
      <c r="BH21" s="20">
        <v>26.4</v>
      </c>
      <c r="BI21" s="20">
        <v>22.9</v>
      </c>
      <c r="BJ21" s="20">
        <v>36.6</v>
      </c>
      <c r="BK21" s="20">
        <v>30.7</v>
      </c>
      <c r="BL21" s="20">
        <v>31</v>
      </c>
      <c r="BM21" s="20">
        <v>30.2</v>
      </c>
      <c r="BN21" s="20">
        <v>18.399999999999999</v>
      </c>
      <c r="BO21" s="20">
        <v>22</v>
      </c>
      <c r="BP21" s="20">
        <v>16.100000000000001</v>
      </c>
      <c r="BQ21" s="20">
        <v>15.6</v>
      </c>
      <c r="BR21" s="20">
        <v>7.5</v>
      </c>
      <c r="BS21" s="20">
        <v>14.8</v>
      </c>
      <c r="BT21" s="20">
        <v>27.3</v>
      </c>
      <c r="BU21" s="20">
        <v>44.9</v>
      </c>
      <c r="BV21" s="20">
        <v>46.4</v>
      </c>
      <c r="BW21" s="20">
        <v>42.3</v>
      </c>
      <c r="BX21" s="20">
        <v>16</v>
      </c>
      <c r="BY21" s="20">
        <v>23.2</v>
      </c>
      <c r="BZ21" s="20">
        <v>14.4</v>
      </c>
      <c r="CA21" s="20">
        <v>17.899999999999999</v>
      </c>
      <c r="CB21" s="20">
        <v>12.4</v>
      </c>
      <c r="CC21" s="20">
        <v>11.1</v>
      </c>
      <c r="CD21" s="20">
        <v>10.5</v>
      </c>
      <c r="CE21" s="20">
        <v>18.100000000000001</v>
      </c>
      <c r="CF21" s="20">
        <v>25.9</v>
      </c>
      <c r="CG21" s="20">
        <v>19.399999999999999</v>
      </c>
      <c r="CH21" s="20">
        <v>26.8</v>
      </c>
      <c r="CI21" s="20">
        <v>41.1</v>
      </c>
      <c r="CJ21" s="20">
        <v>14.1</v>
      </c>
      <c r="CK21" s="20">
        <v>8.3000000000000007</v>
      </c>
      <c r="CL21" s="20">
        <v>13.7</v>
      </c>
      <c r="CM21" s="20">
        <v>27</v>
      </c>
      <c r="CN21" s="20">
        <v>34.299999999999997</v>
      </c>
      <c r="CO21" s="20">
        <v>33.5</v>
      </c>
      <c r="CP21" s="20">
        <v>24</v>
      </c>
      <c r="CQ21" s="20">
        <v>9.1</v>
      </c>
      <c r="CR21" s="20">
        <v>7.5</v>
      </c>
      <c r="CS21" s="20">
        <v>8.6999999999999993</v>
      </c>
      <c r="CT21" s="62">
        <v>16</v>
      </c>
      <c r="CU21" s="62">
        <v>51.2</v>
      </c>
      <c r="CV21" s="62">
        <v>87.5</v>
      </c>
      <c r="CW21" s="11">
        <v>56.2</v>
      </c>
      <c r="CX21" s="62">
        <v>41.9</v>
      </c>
      <c r="CY21" s="62">
        <v>52.8</v>
      </c>
      <c r="CZ21" s="62">
        <v>20</v>
      </c>
      <c r="DA21" s="66">
        <v>20.8</v>
      </c>
      <c r="DB21" s="79">
        <v>5</v>
      </c>
      <c r="DC21" s="11">
        <v>0.9</v>
      </c>
      <c r="DD21" s="62">
        <v>5.2</v>
      </c>
      <c r="DE21" s="79">
        <v>9.6</v>
      </c>
      <c r="DF21" s="79">
        <v>33.799999999999997</v>
      </c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</row>
    <row r="22" spans="1:122" x14ac:dyDescent="0.25">
      <c r="A22" s="11" t="s">
        <v>258</v>
      </c>
      <c r="B22" s="11" t="s">
        <v>53</v>
      </c>
      <c r="C22" s="17" t="s">
        <v>258</v>
      </c>
      <c r="D22" s="11">
        <v>3</v>
      </c>
      <c r="E22" s="11" t="s">
        <v>16</v>
      </c>
      <c r="F22" s="20">
        <v>42.7</v>
      </c>
      <c r="G22" s="20">
        <v>91.1</v>
      </c>
      <c r="H22" s="20">
        <v>59.8</v>
      </c>
      <c r="I22" s="20">
        <v>80.8</v>
      </c>
      <c r="J22" s="20">
        <v>27.7</v>
      </c>
      <c r="K22" s="20">
        <v>29.1</v>
      </c>
      <c r="L22" s="20">
        <v>60.7</v>
      </c>
      <c r="M22" s="20">
        <v>50.6</v>
      </c>
      <c r="N22" s="20">
        <v>63.6</v>
      </c>
      <c r="O22" s="20">
        <v>62.1</v>
      </c>
      <c r="P22" s="20">
        <v>62.4</v>
      </c>
      <c r="Q22" s="20">
        <v>27.2</v>
      </c>
      <c r="R22" s="20">
        <v>27.1</v>
      </c>
      <c r="S22" s="20">
        <v>47.3</v>
      </c>
      <c r="T22" s="20">
        <v>43.8</v>
      </c>
      <c r="U22" s="20">
        <v>52.4</v>
      </c>
      <c r="V22" s="20">
        <v>52.7</v>
      </c>
      <c r="W22" s="20">
        <v>51.9</v>
      </c>
      <c r="X22" s="20">
        <v>99.4</v>
      </c>
      <c r="Y22" s="20">
        <v>54.7</v>
      </c>
      <c r="Z22" s="20">
        <v>68</v>
      </c>
      <c r="AA22" s="20">
        <v>50</v>
      </c>
      <c r="AB22" s="20">
        <v>36.799999999999997</v>
      </c>
      <c r="AC22" s="20">
        <v>60.1</v>
      </c>
      <c r="AD22" s="20">
        <v>49.7</v>
      </c>
      <c r="AE22" s="20">
        <v>88.3</v>
      </c>
      <c r="AF22" s="20">
        <v>39.700000000000003</v>
      </c>
      <c r="AG22" s="20">
        <v>46.5</v>
      </c>
      <c r="AH22" s="20">
        <v>35.6</v>
      </c>
      <c r="AI22" s="20">
        <v>29.9</v>
      </c>
      <c r="AJ22" s="20">
        <v>20.9</v>
      </c>
      <c r="AK22" s="20">
        <v>39.5</v>
      </c>
      <c r="AL22" s="20">
        <v>40.200000000000003</v>
      </c>
      <c r="AM22" s="20">
        <v>34.4</v>
      </c>
      <c r="AN22" s="20">
        <v>31.5</v>
      </c>
      <c r="AO22" s="20">
        <v>169.7</v>
      </c>
      <c r="AP22" s="20">
        <v>67.7</v>
      </c>
      <c r="AQ22" s="20">
        <v>123.5</v>
      </c>
      <c r="AR22" s="20">
        <v>88</v>
      </c>
      <c r="AS22" s="20">
        <v>35.6</v>
      </c>
      <c r="AT22" s="20">
        <v>37.1</v>
      </c>
      <c r="AU22" s="20">
        <v>14.799999999999999</v>
      </c>
      <c r="AV22" s="20">
        <v>14.6</v>
      </c>
      <c r="AW22" s="20">
        <v>3.1</v>
      </c>
      <c r="AX22" s="20">
        <v>3.8</v>
      </c>
      <c r="AY22" s="20">
        <v>8.5</v>
      </c>
      <c r="AZ22" s="20">
        <v>31.5</v>
      </c>
      <c r="BA22" s="20">
        <v>54.6</v>
      </c>
      <c r="BB22" s="20">
        <v>54.5</v>
      </c>
      <c r="BC22" s="20">
        <v>97.7</v>
      </c>
      <c r="BD22" s="20">
        <v>117.7</v>
      </c>
      <c r="BE22" s="20">
        <v>19.600000000000001</v>
      </c>
      <c r="BF22" s="20">
        <v>15.6</v>
      </c>
      <c r="BG22" s="20">
        <v>12.7</v>
      </c>
      <c r="BH22" s="20">
        <v>33.700000000000003</v>
      </c>
      <c r="BI22" s="20">
        <v>32.6</v>
      </c>
      <c r="BJ22" s="20">
        <v>41.3</v>
      </c>
      <c r="BK22" s="20">
        <v>50</v>
      </c>
      <c r="BL22" s="20">
        <v>44.4</v>
      </c>
      <c r="BM22" s="20">
        <v>39.200000000000003</v>
      </c>
      <c r="BN22" s="20">
        <v>39.799999999999997</v>
      </c>
      <c r="BO22" s="20">
        <v>92.8</v>
      </c>
      <c r="BP22" s="20">
        <v>71.2</v>
      </c>
      <c r="BQ22" s="20">
        <v>54.9</v>
      </c>
      <c r="BR22" s="20">
        <v>66.8</v>
      </c>
      <c r="BS22" s="20">
        <v>36.799999999999997</v>
      </c>
      <c r="BT22" s="20">
        <v>32.200000000000003</v>
      </c>
      <c r="BU22" s="20">
        <v>41.8</v>
      </c>
      <c r="BV22" s="20">
        <v>29.2</v>
      </c>
      <c r="BW22" s="20">
        <v>28</v>
      </c>
      <c r="BX22" s="20">
        <v>18.3</v>
      </c>
      <c r="BY22" s="20">
        <v>15.7</v>
      </c>
      <c r="BZ22" s="20">
        <v>17.100000000000001</v>
      </c>
      <c r="CA22" s="20">
        <v>32.200000000000003</v>
      </c>
      <c r="CB22" s="20">
        <v>54.2</v>
      </c>
      <c r="CC22" s="20">
        <v>96.6</v>
      </c>
      <c r="CD22" s="20">
        <v>54.2</v>
      </c>
      <c r="CE22" s="20">
        <v>70</v>
      </c>
      <c r="CF22" s="20">
        <v>114.1</v>
      </c>
      <c r="CG22" s="20">
        <v>100.9</v>
      </c>
      <c r="CH22" s="20">
        <v>47.7</v>
      </c>
      <c r="CI22" s="20">
        <v>72.2</v>
      </c>
      <c r="CJ22" s="20">
        <v>7.3999999999999995</v>
      </c>
      <c r="CK22" s="20">
        <v>12.4</v>
      </c>
      <c r="CL22" s="20">
        <v>20.2</v>
      </c>
      <c r="CM22" s="20">
        <v>38.200000000000003</v>
      </c>
      <c r="CN22" s="20">
        <v>22.4</v>
      </c>
      <c r="CO22" s="20">
        <v>75.8</v>
      </c>
      <c r="CP22" s="20">
        <v>90.6</v>
      </c>
      <c r="CQ22" s="20">
        <v>86.5</v>
      </c>
      <c r="CR22" s="20">
        <v>50.9</v>
      </c>
      <c r="CS22" s="20">
        <v>57.8</v>
      </c>
      <c r="CT22" s="11">
        <v>35.300000000000004</v>
      </c>
      <c r="CU22" s="62">
        <v>27.1</v>
      </c>
      <c r="CV22" s="62">
        <v>121.69999999999999</v>
      </c>
      <c r="CW22" s="62">
        <v>63</v>
      </c>
      <c r="CX22" s="62">
        <v>14.2</v>
      </c>
      <c r="CY22" s="62">
        <v>64.900000000000006</v>
      </c>
      <c r="CZ22" s="62">
        <v>52.6</v>
      </c>
      <c r="DA22" s="66">
        <v>42.4</v>
      </c>
      <c r="DB22" s="79">
        <v>46.5</v>
      </c>
      <c r="DC22" s="11">
        <v>20.2</v>
      </c>
      <c r="DD22" s="62">
        <v>28.5</v>
      </c>
      <c r="DE22" s="79">
        <v>48.7</v>
      </c>
      <c r="DF22" s="79">
        <v>42.2</v>
      </c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</row>
    <row r="23" spans="1:122" x14ac:dyDescent="0.25">
      <c r="A23" s="11" t="s">
        <v>267</v>
      </c>
      <c r="B23" s="11" t="s">
        <v>54</v>
      </c>
      <c r="C23" s="17" t="s">
        <v>267</v>
      </c>
      <c r="D23" s="11">
        <v>6</v>
      </c>
      <c r="E23" s="11" t="s">
        <v>16</v>
      </c>
      <c r="F23" s="20">
        <v>23.5</v>
      </c>
      <c r="G23" s="20">
        <v>49.2</v>
      </c>
      <c r="H23" s="20">
        <v>32.1</v>
      </c>
      <c r="I23" s="20">
        <v>43.4</v>
      </c>
      <c r="J23" s="20">
        <v>18.8</v>
      </c>
      <c r="K23" s="20">
        <v>19.600000000000001</v>
      </c>
      <c r="L23" s="20">
        <v>39.1</v>
      </c>
      <c r="M23" s="20">
        <v>32.200000000000003</v>
      </c>
      <c r="N23" s="20">
        <v>37.1</v>
      </c>
      <c r="O23" s="20">
        <v>36.200000000000003</v>
      </c>
      <c r="P23" s="20">
        <v>35.5</v>
      </c>
      <c r="Q23" s="20">
        <v>16.100000000000001</v>
      </c>
      <c r="R23" s="20">
        <v>17.100000000000001</v>
      </c>
      <c r="S23" s="20">
        <v>30.4</v>
      </c>
      <c r="T23" s="20">
        <v>27.8</v>
      </c>
      <c r="U23" s="20">
        <v>29.2</v>
      </c>
      <c r="V23" s="20">
        <v>28</v>
      </c>
      <c r="W23" s="20">
        <v>27.4</v>
      </c>
      <c r="X23" s="20">
        <v>53.8</v>
      </c>
      <c r="Y23" s="20">
        <v>31.9</v>
      </c>
      <c r="Z23" s="20">
        <v>39.700000000000003</v>
      </c>
      <c r="AA23" s="20">
        <v>30.2</v>
      </c>
      <c r="AB23" s="20">
        <v>22.9</v>
      </c>
      <c r="AC23" s="20">
        <v>38</v>
      </c>
      <c r="AD23" s="20">
        <v>31.7</v>
      </c>
      <c r="AE23" s="20">
        <v>60.8</v>
      </c>
      <c r="AF23" s="20">
        <v>29</v>
      </c>
      <c r="AG23" s="20">
        <v>37.299999999999997</v>
      </c>
      <c r="AH23" s="20">
        <v>27.8</v>
      </c>
      <c r="AI23" s="20">
        <v>21.8</v>
      </c>
      <c r="AJ23" s="20">
        <v>15.6</v>
      </c>
      <c r="AK23" s="20">
        <v>31.5</v>
      </c>
      <c r="AL23" s="20">
        <v>32.5</v>
      </c>
      <c r="AM23" s="20">
        <v>28.2</v>
      </c>
      <c r="AN23" s="20">
        <v>25.7</v>
      </c>
      <c r="AO23" s="20">
        <v>127.7</v>
      </c>
      <c r="AP23" s="20">
        <v>57.3</v>
      </c>
      <c r="AQ23" s="20">
        <v>111.2</v>
      </c>
      <c r="AR23" s="20">
        <v>83.3</v>
      </c>
      <c r="AS23" s="20">
        <v>36.4</v>
      </c>
      <c r="AT23" s="20">
        <v>40.9</v>
      </c>
      <c r="AU23" s="20">
        <v>17.7</v>
      </c>
      <c r="AV23" s="20">
        <v>18.899999999999999</v>
      </c>
      <c r="AW23" s="20">
        <v>5.6</v>
      </c>
      <c r="AX23" s="20">
        <v>7</v>
      </c>
      <c r="AY23" s="20">
        <v>12.8</v>
      </c>
      <c r="AZ23" s="20">
        <v>42.1</v>
      </c>
      <c r="BA23" s="20">
        <v>65.2</v>
      </c>
      <c r="BB23" s="20">
        <v>70</v>
      </c>
      <c r="BC23" s="20">
        <v>135.6</v>
      </c>
      <c r="BD23" s="20">
        <v>174.5</v>
      </c>
      <c r="BE23" s="20">
        <v>30.5</v>
      </c>
      <c r="BF23" s="20">
        <v>22.8</v>
      </c>
      <c r="BG23" s="20">
        <v>14.3</v>
      </c>
      <c r="BH23" s="20">
        <v>38.6</v>
      </c>
      <c r="BI23" s="20">
        <v>37.200000000000003</v>
      </c>
      <c r="BJ23" s="20">
        <v>38.299999999999997</v>
      </c>
      <c r="BK23" s="20">
        <v>42.7</v>
      </c>
      <c r="BL23" s="20">
        <v>35.9</v>
      </c>
      <c r="BM23" s="20">
        <v>30.8</v>
      </c>
      <c r="BN23" s="20">
        <v>32.200000000000003</v>
      </c>
      <c r="BO23" s="20">
        <v>77</v>
      </c>
      <c r="BP23" s="20">
        <v>55.5</v>
      </c>
      <c r="BQ23" s="20">
        <v>39.9</v>
      </c>
      <c r="BR23" s="20">
        <v>41.9</v>
      </c>
      <c r="BS23" s="20">
        <v>20</v>
      </c>
      <c r="BT23" s="20">
        <v>15.7</v>
      </c>
      <c r="BU23" s="20">
        <v>18.100000000000001</v>
      </c>
      <c r="BV23" s="20">
        <v>12.9</v>
      </c>
      <c r="BW23" s="20">
        <v>14.1</v>
      </c>
      <c r="BX23" s="20">
        <v>9.1999999999999993</v>
      </c>
      <c r="BY23" s="20">
        <v>7.7</v>
      </c>
      <c r="BZ23" s="20">
        <v>7.5</v>
      </c>
      <c r="CA23" s="20">
        <v>12.9</v>
      </c>
      <c r="CB23" s="20">
        <v>25.3</v>
      </c>
      <c r="CC23" s="20">
        <v>38.5</v>
      </c>
      <c r="CD23" s="20">
        <v>19.7</v>
      </c>
      <c r="CE23" s="20">
        <v>24.2</v>
      </c>
      <c r="CF23" s="20">
        <v>43.6</v>
      </c>
      <c r="CG23" s="20">
        <v>52.4</v>
      </c>
      <c r="CH23" s="20">
        <v>29.6</v>
      </c>
      <c r="CI23" s="20">
        <v>38.799999999999997</v>
      </c>
      <c r="CJ23" s="20">
        <v>3.8</v>
      </c>
      <c r="CK23" s="20">
        <v>6.3</v>
      </c>
      <c r="CL23" s="20">
        <v>11.1</v>
      </c>
      <c r="CM23" s="20">
        <v>23</v>
      </c>
      <c r="CN23" s="20">
        <v>14.2</v>
      </c>
      <c r="CO23" s="20">
        <v>31.3</v>
      </c>
      <c r="CP23" s="20">
        <v>37.700000000000003</v>
      </c>
      <c r="CQ23" s="20">
        <v>34.799999999999997</v>
      </c>
      <c r="CR23" s="20">
        <v>30.1</v>
      </c>
      <c r="CS23" s="20">
        <v>40.1</v>
      </c>
      <c r="CT23" s="11">
        <v>26.7</v>
      </c>
      <c r="CU23" s="62">
        <v>21.4</v>
      </c>
      <c r="CV23" s="62">
        <v>94.5</v>
      </c>
      <c r="CW23" s="62">
        <v>46.2</v>
      </c>
      <c r="CX23" s="62">
        <v>10.3</v>
      </c>
      <c r="CY23" s="62">
        <v>47.8</v>
      </c>
      <c r="CZ23" s="62">
        <v>38.1</v>
      </c>
      <c r="DA23" s="66">
        <v>31.9</v>
      </c>
      <c r="DB23" s="79">
        <v>34.700000000000003</v>
      </c>
      <c r="DC23" s="11">
        <v>15.7</v>
      </c>
      <c r="DD23" s="62">
        <v>25.3</v>
      </c>
      <c r="DE23" s="79">
        <v>44.9</v>
      </c>
      <c r="DF23" s="79">
        <v>37</v>
      </c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</row>
    <row r="24" spans="1:122" x14ac:dyDescent="0.25">
      <c r="A24" s="11" t="s">
        <v>259</v>
      </c>
      <c r="B24" s="11" t="s">
        <v>55</v>
      </c>
      <c r="C24" s="17" t="s">
        <v>259</v>
      </c>
      <c r="D24" s="11">
        <v>3</v>
      </c>
      <c r="E24" s="11" t="s">
        <v>16</v>
      </c>
      <c r="F24" s="20">
        <v>49.2</v>
      </c>
      <c r="G24" s="20">
        <v>51.6</v>
      </c>
      <c r="H24" s="20">
        <v>26</v>
      </c>
      <c r="I24" s="20">
        <v>21.8</v>
      </c>
      <c r="J24" s="20">
        <v>14.1</v>
      </c>
      <c r="K24" s="20">
        <v>28.6</v>
      </c>
      <c r="L24" s="20">
        <v>14.5</v>
      </c>
      <c r="M24" s="20">
        <v>21</v>
      </c>
      <c r="N24" s="20">
        <v>26.2</v>
      </c>
      <c r="O24" s="20">
        <v>24.3</v>
      </c>
      <c r="P24" s="20">
        <v>30.9</v>
      </c>
      <c r="Q24" s="20">
        <v>71.900000000000006</v>
      </c>
      <c r="R24" s="20">
        <v>44.1</v>
      </c>
      <c r="S24" s="20">
        <v>27</v>
      </c>
      <c r="T24" s="20">
        <v>32.1</v>
      </c>
      <c r="U24" s="20">
        <v>36.299999999999997</v>
      </c>
      <c r="V24" s="20">
        <v>18.899999999999999</v>
      </c>
      <c r="W24" s="20">
        <v>11.5</v>
      </c>
      <c r="X24" s="20">
        <v>7.7</v>
      </c>
      <c r="Y24" s="20">
        <v>8.6</v>
      </c>
      <c r="Z24" s="20">
        <v>17.5</v>
      </c>
      <c r="AA24" s="20">
        <v>11.2</v>
      </c>
      <c r="AB24" s="20">
        <v>39.1</v>
      </c>
      <c r="AC24" s="20">
        <v>85.9</v>
      </c>
      <c r="AD24" s="20">
        <v>20.6</v>
      </c>
      <c r="AE24" s="20">
        <v>31.7</v>
      </c>
      <c r="AF24" s="20">
        <v>27.6</v>
      </c>
      <c r="AG24" s="20">
        <v>36.5</v>
      </c>
      <c r="AH24" s="20">
        <v>11.6</v>
      </c>
      <c r="AI24" s="20">
        <v>29.9</v>
      </c>
      <c r="AJ24" s="20">
        <v>10.9</v>
      </c>
      <c r="AK24" s="20">
        <v>15.5</v>
      </c>
      <c r="AL24" s="20">
        <v>21.4</v>
      </c>
      <c r="AM24" s="20">
        <v>24.5</v>
      </c>
      <c r="AN24" s="20">
        <v>41.3</v>
      </c>
      <c r="AO24" s="20">
        <v>106.6</v>
      </c>
      <c r="AP24" s="20">
        <v>40.200000000000003</v>
      </c>
      <c r="AQ24" s="20">
        <v>43.9</v>
      </c>
      <c r="AR24" s="20">
        <v>28.5</v>
      </c>
      <c r="AS24" s="20">
        <v>24.7</v>
      </c>
      <c r="AT24" s="20">
        <v>23.700000000000003</v>
      </c>
      <c r="AU24" s="20">
        <v>10.700000000000001</v>
      </c>
      <c r="AV24" s="20">
        <v>11.5</v>
      </c>
      <c r="AW24" s="20">
        <v>14.4</v>
      </c>
      <c r="AX24" s="20">
        <v>27.7</v>
      </c>
      <c r="AY24" s="20">
        <v>21.6</v>
      </c>
      <c r="AZ24" s="20">
        <v>38.799999999999997</v>
      </c>
      <c r="BA24" s="20">
        <v>56.2</v>
      </c>
      <c r="BB24" s="20">
        <v>28.1</v>
      </c>
      <c r="BC24" s="20">
        <v>49.2</v>
      </c>
      <c r="BD24" s="20">
        <v>52.8</v>
      </c>
      <c r="BE24" s="20">
        <v>41</v>
      </c>
      <c r="BF24" s="20">
        <v>40.1</v>
      </c>
      <c r="BG24" s="20">
        <v>17.399999999999999</v>
      </c>
      <c r="BH24" s="20">
        <v>22.8</v>
      </c>
      <c r="BI24" s="20">
        <v>9.1999999999999993</v>
      </c>
      <c r="BJ24" s="20">
        <v>21.1</v>
      </c>
      <c r="BK24" s="20">
        <v>20.100000000000001</v>
      </c>
      <c r="BL24" s="20">
        <v>37.4</v>
      </c>
      <c r="BM24" s="20">
        <v>58.7</v>
      </c>
      <c r="BN24" s="20">
        <v>35.799999999999997</v>
      </c>
      <c r="BO24" s="20">
        <v>53.6</v>
      </c>
      <c r="BP24" s="20">
        <v>54.6</v>
      </c>
      <c r="BQ24" s="20">
        <v>37.9</v>
      </c>
      <c r="BR24" s="20">
        <v>15.6</v>
      </c>
      <c r="BS24" s="20">
        <v>9.5</v>
      </c>
      <c r="BT24" s="20">
        <v>6.3</v>
      </c>
      <c r="BU24" s="20">
        <v>11.2</v>
      </c>
      <c r="BV24" s="20">
        <v>13</v>
      </c>
      <c r="BW24" s="20">
        <v>16.3</v>
      </c>
      <c r="BX24" s="20">
        <v>33.799999999999997</v>
      </c>
      <c r="BY24" s="20">
        <v>64.7</v>
      </c>
      <c r="BZ24" s="20">
        <v>37.6</v>
      </c>
      <c r="CA24" s="20">
        <v>46</v>
      </c>
      <c r="CB24" s="20">
        <v>31.5</v>
      </c>
      <c r="CC24" s="20">
        <v>28.1</v>
      </c>
      <c r="CD24" s="20">
        <v>19.2</v>
      </c>
      <c r="CE24" s="20">
        <v>12.1</v>
      </c>
      <c r="CF24" s="20">
        <v>11.9</v>
      </c>
      <c r="CG24" s="20">
        <v>12.2</v>
      </c>
      <c r="CH24" s="20">
        <v>18.600000000000001</v>
      </c>
      <c r="CI24" s="20">
        <v>19.700000000000003</v>
      </c>
      <c r="CJ24" s="20">
        <v>71.900000000000006</v>
      </c>
      <c r="CK24" s="20">
        <v>104.2</v>
      </c>
      <c r="CL24" s="20">
        <v>52.3</v>
      </c>
      <c r="CM24" s="20">
        <v>47.1</v>
      </c>
      <c r="CN24" s="20">
        <v>46.7</v>
      </c>
      <c r="CO24" s="20">
        <v>41</v>
      </c>
      <c r="CP24" s="20">
        <v>27.5</v>
      </c>
      <c r="CQ24" s="20">
        <v>23.4</v>
      </c>
      <c r="CR24" s="20">
        <v>9.6999999999999993</v>
      </c>
      <c r="CS24" s="20">
        <v>12.9</v>
      </c>
      <c r="CT24" s="11">
        <v>19.8</v>
      </c>
      <c r="CU24" s="62">
        <v>33</v>
      </c>
      <c r="CV24" s="62">
        <v>82.1</v>
      </c>
      <c r="CW24" s="62">
        <v>90.2</v>
      </c>
      <c r="CX24" s="62">
        <v>85.2</v>
      </c>
      <c r="CY24" s="62">
        <v>74.5</v>
      </c>
      <c r="CZ24" s="62">
        <v>60.9</v>
      </c>
      <c r="DA24" s="66">
        <v>37.5</v>
      </c>
      <c r="DB24" s="79">
        <v>18.899999999999999</v>
      </c>
      <c r="DC24" s="11">
        <v>15.4</v>
      </c>
      <c r="DD24" s="62">
        <v>10.5</v>
      </c>
      <c r="DE24" s="79">
        <v>15.4</v>
      </c>
      <c r="DF24" s="79">
        <v>39.1</v>
      </c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</row>
    <row r="25" spans="1:122" x14ac:dyDescent="0.25">
      <c r="A25" s="11" t="s">
        <v>268</v>
      </c>
      <c r="B25" s="11" t="s">
        <v>56</v>
      </c>
      <c r="C25" s="17" t="s">
        <v>268</v>
      </c>
      <c r="D25" s="11">
        <v>6</v>
      </c>
      <c r="E25" s="11" t="s">
        <v>16</v>
      </c>
      <c r="F25" s="20">
        <v>18.899999999999999</v>
      </c>
      <c r="G25" s="20">
        <v>38.799999999999997</v>
      </c>
      <c r="H25" s="20">
        <v>18.2</v>
      </c>
      <c r="I25" s="20">
        <v>17.8</v>
      </c>
      <c r="J25" s="20">
        <v>11.3</v>
      </c>
      <c r="K25" s="20">
        <v>7.5</v>
      </c>
      <c r="L25" s="20">
        <v>12</v>
      </c>
      <c r="M25" s="20">
        <v>18.399999999999999</v>
      </c>
      <c r="N25" s="20">
        <v>20.2</v>
      </c>
      <c r="O25" s="20">
        <v>20.399999999999999</v>
      </c>
      <c r="P25" s="20">
        <v>26</v>
      </c>
      <c r="Q25" s="20">
        <v>64.2</v>
      </c>
      <c r="R25" s="20">
        <v>38</v>
      </c>
      <c r="S25" s="20">
        <v>23.4</v>
      </c>
      <c r="T25" s="20">
        <v>24.7</v>
      </c>
      <c r="U25" s="20">
        <v>39.799999999999997</v>
      </c>
      <c r="V25" s="20">
        <v>22.9</v>
      </c>
      <c r="W25" s="20">
        <v>10.3</v>
      </c>
      <c r="X25" s="20">
        <v>7.1</v>
      </c>
      <c r="Y25" s="20">
        <v>7.7</v>
      </c>
      <c r="Z25" s="20">
        <v>16</v>
      </c>
      <c r="AA25" s="20">
        <v>10.199999999999999</v>
      </c>
      <c r="AB25" s="20">
        <v>33.299999999999997</v>
      </c>
      <c r="AC25" s="20">
        <v>76.7</v>
      </c>
      <c r="AD25" s="20">
        <v>18.600000000000001</v>
      </c>
      <c r="AE25" s="20">
        <v>30</v>
      </c>
      <c r="AF25" s="20">
        <v>27.1</v>
      </c>
      <c r="AG25" s="20">
        <v>36.299999999999997</v>
      </c>
      <c r="AH25" s="20">
        <v>13.9</v>
      </c>
      <c r="AI25" s="20">
        <v>16.100000000000001</v>
      </c>
      <c r="AJ25" s="20">
        <v>12.2</v>
      </c>
      <c r="AK25" s="20">
        <v>17.100000000000001</v>
      </c>
      <c r="AL25" s="20">
        <v>23.9</v>
      </c>
      <c r="AM25" s="20">
        <v>26.9</v>
      </c>
      <c r="AN25" s="20">
        <v>41.3</v>
      </c>
      <c r="AO25" s="20">
        <v>105.3</v>
      </c>
      <c r="AP25" s="20">
        <v>40.9</v>
      </c>
      <c r="AQ25" s="20">
        <v>45.3</v>
      </c>
      <c r="AR25" s="20">
        <v>30.3</v>
      </c>
      <c r="AS25" s="20">
        <v>23.9</v>
      </c>
      <c r="AT25" s="20">
        <v>21.6</v>
      </c>
      <c r="AU25" s="20">
        <v>11.3</v>
      </c>
      <c r="AV25" s="20">
        <v>12.4</v>
      </c>
      <c r="AW25" s="20">
        <v>15.1</v>
      </c>
      <c r="AX25" s="20">
        <v>27.9</v>
      </c>
      <c r="AY25" s="20">
        <v>20.5</v>
      </c>
      <c r="AZ25" s="20">
        <v>37.6</v>
      </c>
      <c r="BA25" s="20">
        <v>55.3</v>
      </c>
      <c r="BB25" s="20">
        <v>26</v>
      </c>
      <c r="BC25" s="20">
        <v>46.3</v>
      </c>
      <c r="BD25" s="20">
        <v>51.4</v>
      </c>
      <c r="BE25" s="20">
        <v>40.700000000000003</v>
      </c>
      <c r="BF25" s="20">
        <v>39.200000000000003</v>
      </c>
      <c r="BG25" s="20">
        <v>17.5</v>
      </c>
      <c r="BH25" s="20">
        <v>19.399999999999999</v>
      </c>
      <c r="BI25" s="20">
        <v>14.8</v>
      </c>
      <c r="BJ25" s="20">
        <v>16.600000000000001</v>
      </c>
      <c r="BK25" s="20">
        <v>13.8</v>
      </c>
      <c r="BL25" s="20">
        <v>24.2</v>
      </c>
      <c r="BM25" s="20">
        <v>40.1</v>
      </c>
      <c r="BN25" s="20">
        <v>25.6</v>
      </c>
      <c r="BO25" s="20">
        <v>39.799999999999997</v>
      </c>
      <c r="BP25" s="20">
        <v>44.1</v>
      </c>
      <c r="BQ25" s="20">
        <v>32.200000000000003</v>
      </c>
      <c r="BR25" s="20">
        <v>13.6</v>
      </c>
      <c r="BS25" s="20">
        <v>8.1</v>
      </c>
      <c r="BT25" s="20">
        <v>5.3</v>
      </c>
      <c r="BU25" s="20">
        <v>9.1</v>
      </c>
      <c r="BV25" s="20">
        <v>9.9</v>
      </c>
      <c r="BW25" s="20">
        <v>12.5</v>
      </c>
      <c r="BX25" s="20">
        <v>25.4</v>
      </c>
      <c r="BY25" s="20">
        <v>48</v>
      </c>
      <c r="BZ25" s="20">
        <v>28.5</v>
      </c>
      <c r="CA25" s="20">
        <v>35.9</v>
      </c>
      <c r="CB25" s="20">
        <v>24.2</v>
      </c>
      <c r="CC25" s="20">
        <v>20.9</v>
      </c>
      <c r="CD25" s="20">
        <v>24.5</v>
      </c>
      <c r="CE25" s="20">
        <v>8.6</v>
      </c>
      <c r="CF25" s="20">
        <v>8.6</v>
      </c>
      <c r="CG25" s="20">
        <v>8.1</v>
      </c>
      <c r="CH25" s="20">
        <v>12.4</v>
      </c>
      <c r="CI25" s="20">
        <v>13.9</v>
      </c>
      <c r="CJ25" s="20">
        <v>51.4</v>
      </c>
      <c r="CK25" s="20">
        <v>75.2</v>
      </c>
      <c r="CL25" s="20">
        <v>38.700000000000003</v>
      </c>
      <c r="CM25" s="20">
        <v>35.200000000000003</v>
      </c>
      <c r="CN25" s="20">
        <v>34.4</v>
      </c>
      <c r="CO25" s="20">
        <v>30</v>
      </c>
      <c r="CP25" s="20">
        <v>21</v>
      </c>
      <c r="CQ25" s="20">
        <v>17.899999999999999</v>
      </c>
      <c r="CR25" s="20">
        <v>8</v>
      </c>
      <c r="CS25" s="20">
        <v>10.6</v>
      </c>
      <c r="CT25" s="62">
        <v>16</v>
      </c>
      <c r="CU25" s="62">
        <v>24.5</v>
      </c>
      <c r="CV25" s="62">
        <v>61.6</v>
      </c>
      <c r="CW25" s="11">
        <v>68.7</v>
      </c>
      <c r="CX25" s="62">
        <v>60.3</v>
      </c>
      <c r="CY25" s="62">
        <v>57.8</v>
      </c>
      <c r="CZ25" s="62">
        <v>46.9</v>
      </c>
      <c r="DA25" s="66">
        <v>29.4</v>
      </c>
      <c r="DB25" s="79">
        <v>16.100000000000001</v>
      </c>
      <c r="DC25" s="11">
        <v>12.7</v>
      </c>
      <c r="DD25" s="62">
        <v>9.5</v>
      </c>
      <c r="DE25" s="79">
        <v>14.1</v>
      </c>
      <c r="DF25" s="79">
        <v>34.9</v>
      </c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</row>
    <row r="26" spans="1:122" x14ac:dyDescent="0.25">
      <c r="A26" s="11" t="s">
        <v>260</v>
      </c>
      <c r="B26" s="11" t="s">
        <v>57</v>
      </c>
      <c r="C26" s="17" t="s">
        <v>260</v>
      </c>
      <c r="D26" s="11">
        <v>3</v>
      </c>
      <c r="E26" s="11" t="s">
        <v>16</v>
      </c>
      <c r="F26" s="20">
        <v>14.3</v>
      </c>
      <c r="G26" s="20">
        <v>35.1</v>
      </c>
      <c r="H26" s="20">
        <v>54.1</v>
      </c>
      <c r="I26" s="20">
        <v>37.700000000000003</v>
      </c>
      <c r="J26" s="20">
        <v>20.6</v>
      </c>
      <c r="K26" s="20">
        <v>16.5</v>
      </c>
      <c r="L26" s="20">
        <v>30.5</v>
      </c>
      <c r="M26" s="20">
        <v>4.5999999999999996</v>
      </c>
      <c r="N26" s="20">
        <v>33.299999999999997</v>
      </c>
      <c r="O26" s="20">
        <v>17.7</v>
      </c>
      <c r="P26" s="20">
        <v>18.8</v>
      </c>
      <c r="Q26" s="20">
        <v>22.3</v>
      </c>
      <c r="R26" s="20">
        <v>14</v>
      </c>
      <c r="S26" s="20">
        <v>21.9</v>
      </c>
      <c r="T26" s="20">
        <v>12.9</v>
      </c>
      <c r="U26" s="20">
        <v>20.6</v>
      </c>
      <c r="V26" s="20">
        <v>21</v>
      </c>
      <c r="W26" s="20">
        <v>11.6</v>
      </c>
      <c r="X26" s="20">
        <v>21.2</v>
      </c>
      <c r="Y26" s="20">
        <v>8.9</v>
      </c>
      <c r="Z26" s="20">
        <v>9.1</v>
      </c>
      <c r="AA26" s="20">
        <v>16.2</v>
      </c>
      <c r="AB26" s="20">
        <v>12.3</v>
      </c>
      <c r="AC26" s="20">
        <v>18.100000000000001</v>
      </c>
      <c r="AD26" s="20">
        <v>9.1999999999999993</v>
      </c>
      <c r="AE26" s="20">
        <v>20.3</v>
      </c>
      <c r="AF26" s="20">
        <v>11.7</v>
      </c>
      <c r="AG26" s="20">
        <v>11.6</v>
      </c>
      <c r="AH26" s="20">
        <v>25.9</v>
      </c>
      <c r="AI26" s="20">
        <v>19.899999999999999</v>
      </c>
      <c r="AJ26" s="20">
        <v>20.3</v>
      </c>
      <c r="AK26" s="20">
        <v>19.2</v>
      </c>
      <c r="AL26" s="20">
        <v>9.1999999999999993</v>
      </c>
      <c r="AM26" s="20">
        <v>18.399999999999999</v>
      </c>
      <c r="AN26" s="20">
        <v>28.3</v>
      </c>
      <c r="AO26" s="20">
        <v>112.2</v>
      </c>
      <c r="AP26" s="20">
        <v>24.2</v>
      </c>
      <c r="AQ26" s="20">
        <v>29.8</v>
      </c>
      <c r="AR26" s="20">
        <v>17.600000000000001</v>
      </c>
      <c r="AS26" s="20">
        <v>11.4</v>
      </c>
      <c r="AT26" s="20">
        <v>19.7</v>
      </c>
      <c r="AU26" s="20">
        <v>4.3</v>
      </c>
      <c r="AV26" s="20">
        <v>4.0999999999999996</v>
      </c>
      <c r="AW26" s="20">
        <v>0.1</v>
      </c>
      <c r="AX26" s="20">
        <v>8.6999999999999993</v>
      </c>
      <c r="AY26" s="20">
        <v>24.5</v>
      </c>
      <c r="AZ26" s="20">
        <v>30.3</v>
      </c>
      <c r="BA26" s="20">
        <v>51.9</v>
      </c>
      <c r="BB26" s="20">
        <v>9.6</v>
      </c>
      <c r="BC26" s="20">
        <v>21.5</v>
      </c>
      <c r="BD26" s="20">
        <v>24.4</v>
      </c>
      <c r="BE26" s="20">
        <v>17.7</v>
      </c>
      <c r="BF26" s="20">
        <v>4.9000000000000004</v>
      </c>
      <c r="BG26" s="20">
        <v>1.3</v>
      </c>
      <c r="BH26" s="20">
        <v>11.7</v>
      </c>
      <c r="BI26" s="20">
        <v>10.6</v>
      </c>
      <c r="BJ26" s="20">
        <v>7.5</v>
      </c>
      <c r="BK26" s="20">
        <v>6.4</v>
      </c>
      <c r="BL26" s="20">
        <v>17.7</v>
      </c>
      <c r="BM26" s="20">
        <v>50.6</v>
      </c>
      <c r="BN26" s="20">
        <v>33.5</v>
      </c>
      <c r="BO26" s="20">
        <v>41.2</v>
      </c>
      <c r="BP26" s="20">
        <v>43.3</v>
      </c>
      <c r="BQ26" s="20">
        <v>29.5</v>
      </c>
      <c r="BR26" s="20">
        <v>17.7</v>
      </c>
      <c r="BS26" s="20">
        <v>6.2</v>
      </c>
      <c r="BT26" s="20">
        <v>7.1</v>
      </c>
      <c r="BU26" s="20">
        <v>14</v>
      </c>
      <c r="BV26" s="20">
        <v>8.8000000000000007</v>
      </c>
      <c r="BW26" s="20">
        <v>15.2</v>
      </c>
      <c r="BX26" s="20">
        <v>6.2</v>
      </c>
      <c r="BY26" s="20">
        <v>4.4000000000000004</v>
      </c>
      <c r="BZ26" s="20">
        <v>10.4</v>
      </c>
      <c r="CA26" s="20">
        <v>4.2</v>
      </c>
      <c r="CB26" s="20">
        <v>27.6</v>
      </c>
      <c r="CC26" s="20">
        <v>51.1</v>
      </c>
      <c r="CD26" s="20">
        <v>43.9</v>
      </c>
      <c r="CE26" s="20">
        <v>13.4</v>
      </c>
      <c r="CF26" s="20">
        <v>3.3</v>
      </c>
      <c r="CG26" s="20">
        <v>9.1</v>
      </c>
      <c r="CH26" s="20">
        <v>13.9</v>
      </c>
      <c r="CI26" s="20">
        <v>23.3</v>
      </c>
      <c r="CJ26" s="20">
        <v>1.1000000000000001</v>
      </c>
      <c r="CK26" s="20">
        <v>4.8</v>
      </c>
      <c r="CL26" s="20">
        <v>1.9</v>
      </c>
      <c r="CM26" s="20">
        <v>11</v>
      </c>
      <c r="CN26" s="20">
        <v>6.7</v>
      </c>
      <c r="CO26" s="20">
        <v>22.8</v>
      </c>
      <c r="CP26" s="20">
        <v>33.299999999999997</v>
      </c>
      <c r="CQ26" s="20">
        <v>50.5</v>
      </c>
      <c r="CR26" s="20">
        <v>23.2</v>
      </c>
      <c r="CS26" s="20">
        <v>1.6</v>
      </c>
      <c r="CT26" s="11">
        <v>1.7</v>
      </c>
      <c r="CU26" s="62">
        <v>2.4</v>
      </c>
      <c r="CV26" s="62">
        <v>1.9</v>
      </c>
      <c r="CW26" s="11">
        <v>3.7</v>
      </c>
      <c r="CX26" s="62">
        <v>1.8</v>
      </c>
      <c r="CY26" s="62">
        <v>3.7</v>
      </c>
      <c r="CZ26" s="62">
        <v>3.8</v>
      </c>
      <c r="DA26" s="66">
        <v>3.7</v>
      </c>
      <c r="DB26" s="79">
        <v>2.4</v>
      </c>
      <c r="DC26" s="11">
        <v>3.8</v>
      </c>
      <c r="DD26" s="62">
        <v>63.6</v>
      </c>
      <c r="DE26" s="79">
        <v>19.7</v>
      </c>
      <c r="DF26" s="79">
        <v>8.6999999999999993</v>
      </c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</row>
    <row r="27" spans="1:122" x14ac:dyDescent="0.25">
      <c r="A27" s="11" t="s">
        <v>269</v>
      </c>
      <c r="B27" s="11" t="s">
        <v>58</v>
      </c>
      <c r="C27" s="17" t="s">
        <v>269</v>
      </c>
      <c r="D27" s="11">
        <v>6</v>
      </c>
      <c r="E27" s="11" t="s">
        <v>16</v>
      </c>
      <c r="F27" s="20">
        <v>8</v>
      </c>
      <c r="G27" s="20">
        <v>19.600000000000001</v>
      </c>
      <c r="H27" s="20">
        <v>30.9</v>
      </c>
      <c r="I27" s="20">
        <v>22.7</v>
      </c>
      <c r="J27" s="20">
        <v>14.5</v>
      </c>
      <c r="K27" s="20">
        <v>12</v>
      </c>
      <c r="L27" s="20">
        <v>15.2</v>
      </c>
      <c r="M27" s="20">
        <v>3.2</v>
      </c>
      <c r="N27" s="20">
        <v>6.3</v>
      </c>
      <c r="O27" s="20">
        <v>11</v>
      </c>
      <c r="P27" s="20">
        <v>11.5</v>
      </c>
      <c r="Q27" s="20">
        <v>15.5</v>
      </c>
      <c r="R27" s="20">
        <v>10.199999999999999</v>
      </c>
      <c r="S27" s="20">
        <v>15.9</v>
      </c>
      <c r="T27" s="20">
        <v>9.1</v>
      </c>
      <c r="U27" s="20">
        <v>12.7</v>
      </c>
      <c r="V27" s="20">
        <v>11.9</v>
      </c>
      <c r="W27" s="20">
        <v>6.8</v>
      </c>
      <c r="X27" s="20">
        <v>11.8</v>
      </c>
      <c r="Y27" s="20">
        <v>5.3</v>
      </c>
      <c r="Z27" s="20">
        <v>5.2</v>
      </c>
      <c r="AA27" s="20">
        <v>8.9</v>
      </c>
      <c r="AB27" s="20">
        <v>6.7</v>
      </c>
      <c r="AC27" s="20">
        <v>10</v>
      </c>
      <c r="AD27" s="20">
        <v>5.3</v>
      </c>
      <c r="AE27" s="20">
        <v>11.8</v>
      </c>
      <c r="AF27" s="20">
        <v>7</v>
      </c>
      <c r="AG27" s="20">
        <v>7.1</v>
      </c>
      <c r="AH27" s="20">
        <v>17.100000000000001</v>
      </c>
      <c r="AI27" s="20">
        <v>13.2</v>
      </c>
      <c r="AJ27" s="20">
        <v>13.6</v>
      </c>
      <c r="AK27" s="20">
        <v>14.1</v>
      </c>
      <c r="AL27" s="20">
        <v>6.6</v>
      </c>
      <c r="AM27" s="20">
        <v>13.5</v>
      </c>
      <c r="AN27" s="20">
        <v>21.4</v>
      </c>
      <c r="AO27" s="20">
        <v>76.900000000000006</v>
      </c>
      <c r="AP27" s="20">
        <v>19.2</v>
      </c>
      <c r="AQ27" s="20">
        <v>24.6</v>
      </c>
      <c r="AR27" s="20">
        <v>16.2</v>
      </c>
      <c r="AS27" s="20">
        <v>10.7</v>
      </c>
      <c r="AT27" s="20">
        <v>20.6</v>
      </c>
      <c r="AU27" s="20">
        <v>4.7</v>
      </c>
      <c r="AV27" s="20">
        <v>5.4</v>
      </c>
      <c r="AW27" s="20">
        <v>0.2</v>
      </c>
      <c r="AX27" s="20">
        <v>10.5</v>
      </c>
      <c r="AY27" s="20">
        <v>28.2</v>
      </c>
      <c r="AZ27" s="20">
        <v>33.799999999999997</v>
      </c>
      <c r="BA27" s="20">
        <v>55.7</v>
      </c>
      <c r="BB27" s="20">
        <v>11</v>
      </c>
      <c r="BC27" s="20">
        <v>25.9</v>
      </c>
      <c r="BD27" s="20">
        <v>30.9</v>
      </c>
      <c r="BE27" s="20">
        <v>22</v>
      </c>
      <c r="BF27" s="20">
        <v>4.5999999999999996</v>
      </c>
      <c r="BG27" s="20">
        <v>2.4</v>
      </c>
      <c r="BH27" s="20">
        <v>9.1</v>
      </c>
      <c r="BI27" s="20">
        <v>8.1</v>
      </c>
      <c r="BJ27" s="20">
        <v>4.9000000000000004</v>
      </c>
      <c r="BK27" s="20">
        <v>3.8</v>
      </c>
      <c r="BL27" s="20">
        <v>9.9</v>
      </c>
      <c r="BM27" s="20">
        <v>26.9</v>
      </c>
      <c r="BN27" s="20">
        <v>18.100000000000001</v>
      </c>
      <c r="BO27" s="20">
        <v>21.2</v>
      </c>
      <c r="BP27" s="20">
        <v>21.1</v>
      </c>
      <c r="BQ27" s="20">
        <v>13.3</v>
      </c>
      <c r="BR27" s="20">
        <v>7.6</v>
      </c>
      <c r="BS27" s="20">
        <v>2.4</v>
      </c>
      <c r="BT27" s="20">
        <v>2.2999999999999998</v>
      </c>
      <c r="BU27" s="20">
        <v>3.7</v>
      </c>
      <c r="BV27" s="20">
        <v>2.2999999999999998</v>
      </c>
      <c r="BW27" s="20">
        <v>4.2</v>
      </c>
      <c r="BX27" s="20">
        <v>1.9</v>
      </c>
      <c r="BY27" s="20">
        <v>1.5</v>
      </c>
      <c r="BZ27" s="20">
        <v>3.1</v>
      </c>
      <c r="CA27" s="20">
        <v>1.5</v>
      </c>
      <c r="CB27" s="20">
        <v>9.9</v>
      </c>
      <c r="CC27" s="20">
        <v>17.8</v>
      </c>
      <c r="CD27" s="20">
        <v>14.8</v>
      </c>
      <c r="CE27" s="20">
        <v>3.9</v>
      </c>
      <c r="CF27" s="20">
        <v>1.1000000000000001</v>
      </c>
      <c r="CG27" s="20">
        <v>3.3</v>
      </c>
      <c r="CH27" s="20">
        <v>7.7</v>
      </c>
      <c r="CI27" s="20">
        <v>11.6</v>
      </c>
      <c r="CJ27" s="20">
        <v>0.5</v>
      </c>
      <c r="CK27" s="20">
        <v>2.2999999999999998</v>
      </c>
      <c r="CL27" s="20">
        <v>1</v>
      </c>
      <c r="CM27" s="20">
        <v>5.8</v>
      </c>
      <c r="CN27" s="20">
        <v>3.9</v>
      </c>
      <c r="CO27" s="20">
        <v>13.3</v>
      </c>
      <c r="CP27" s="20">
        <v>20.8</v>
      </c>
      <c r="CQ27" s="20">
        <v>29.7</v>
      </c>
      <c r="CR27" s="20">
        <v>13.4</v>
      </c>
      <c r="CS27" s="20">
        <v>0.9</v>
      </c>
      <c r="CT27" s="11">
        <v>0.8</v>
      </c>
      <c r="CU27" s="62">
        <v>1.2</v>
      </c>
      <c r="CV27" s="62">
        <v>0.6</v>
      </c>
      <c r="CW27" s="11">
        <v>2</v>
      </c>
      <c r="CX27" s="62">
        <v>1</v>
      </c>
      <c r="CY27" s="62">
        <v>2.2000000000000002</v>
      </c>
      <c r="CZ27" s="62">
        <v>2.2000000000000002</v>
      </c>
      <c r="DA27" s="66">
        <v>2</v>
      </c>
      <c r="DB27" s="79">
        <v>1.5</v>
      </c>
      <c r="DC27" s="11">
        <v>2.2999999999999998</v>
      </c>
      <c r="DD27" s="62">
        <v>43.5</v>
      </c>
      <c r="DE27" s="79">
        <v>14.2</v>
      </c>
      <c r="DF27" s="79">
        <v>5.4</v>
      </c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</row>
    <row r="28" spans="1:122" x14ac:dyDescent="0.25">
      <c r="A28" s="11" t="s">
        <v>261</v>
      </c>
      <c r="B28" s="11" t="s">
        <v>59</v>
      </c>
      <c r="C28" s="17" t="s">
        <v>261</v>
      </c>
      <c r="D28" s="11">
        <v>3</v>
      </c>
      <c r="E28" s="11" t="s">
        <v>16</v>
      </c>
      <c r="F28" s="20">
        <v>8.6999999999999993</v>
      </c>
      <c r="G28" s="20">
        <v>21.4</v>
      </c>
      <c r="H28" s="20">
        <v>5.9</v>
      </c>
      <c r="I28" s="20">
        <v>3.2</v>
      </c>
      <c r="J28" s="20">
        <v>1.5</v>
      </c>
      <c r="K28" s="20">
        <v>0.5</v>
      </c>
      <c r="L28" s="20">
        <v>1.5</v>
      </c>
      <c r="M28" s="20">
        <v>2</v>
      </c>
      <c r="N28" s="20">
        <v>0.3</v>
      </c>
      <c r="O28" s="20">
        <v>1.2</v>
      </c>
      <c r="P28" s="20">
        <v>0.5</v>
      </c>
      <c r="Q28" s="20">
        <v>0.1</v>
      </c>
      <c r="R28" s="20">
        <v>0.6</v>
      </c>
      <c r="S28" s="20">
        <v>0.60000000000000009</v>
      </c>
      <c r="T28" s="20">
        <v>0.5</v>
      </c>
      <c r="U28" s="20">
        <v>0.1</v>
      </c>
      <c r="V28" s="20" t="s">
        <v>284</v>
      </c>
      <c r="W28" s="20">
        <v>0.3</v>
      </c>
      <c r="X28" s="20">
        <v>0.1</v>
      </c>
      <c r="Y28" s="20">
        <v>0.1</v>
      </c>
      <c r="Z28" s="20" t="s">
        <v>284</v>
      </c>
      <c r="AA28" s="20">
        <v>0.1</v>
      </c>
      <c r="AB28" s="20">
        <v>0.2</v>
      </c>
      <c r="AC28" s="20">
        <v>0.9</v>
      </c>
      <c r="AD28" s="20">
        <v>1.2</v>
      </c>
      <c r="AE28" s="20">
        <v>2.4</v>
      </c>
      <c r="AF28" s="20">
        <v>0.8</v>
      </c>
      <c r="AG28" s="20">
        <v>1.1000000000000001</v>
      </c>
      <c r="AH28" s="20">
        <v>1.1000000000000001</v>
      </c>
      <c r="AI28" s="20">
        <v>0.8</v>
      </c>
      <c r="AJ28" s="20">
        <v>0.7</v>
      </c>
      <c r="AK28" s="20">
        <v>0.9</v>
      </c>
      <c r="AL28" s="20">
        <v>0.7</v>
      </c>
      <c r="AM28" s="20">
        <v>1.2</v>
      </c>
      <c r="AN28" s="20">
        <v>1.7</v>
      </c>
      <c r="AO28" s="20">
        <v>4.8</v>
      </c>
      <c r="AP28" s="20">
        <v>2.1</v>
      </c>
      <c r="AQ28" s="20">
        <v>3.8</v>
      </c>
      <c r="AR28" s="20">
        <v>5.0999999999999996</v>
      </c>
      <c r="AS28" s="20">
        <v>7.3</v>
      </c>
      <c r="AT28" s="20">
        <v>4.5999999999999996</v>
      </c>
      <c r="AU28" s="20">
        <v>0.1</v>
      </c>
      <c r="AV28" s="20">
        <v>0.1</v>
      </c>
      <c r="AW28" s="20">
        <v>0.1</v>
      </c>
      <c r="AX28" s="20">
        <v>0.1</v>
      </c>
      <c r="AY28" s="20">
        <v>0</v>
      </c>
      <c r="AZ28" s="20">
        <v>0.3</v>
      </c>
      <c r="BA28" s="20">
        <v>11.7</v>
      </c>
      <c r="BB28" s="20">
        <v>2.9</v>
      </c>
      <c r="BC28" s="20">
        <v>2.7</v>
      </c>
      <c r="BD28" s="20">
        <v>3.7</v>
      </c>
      <c r="BE28" s="20">
        <v>7.3</v>
      </c>
      <c r="BF28" s="20">
        <v>1.5</v>
      </c>
      <c r="BG28" s="20">
        <v>0.3</v>
      </c>
      <c r="BH28" s="20">
        <v>1.9</v>
      </c>
      <c r="BI28" s="20">
        <v>1</v>
      </c>
      <c r="BJ28" s="20">
        <v>0.1</v>
      </c>
      <c r="BK28" s="20">
        <v>0.4</v>
      </c>
      <c r="BL28" s="20">
        <v>1.7</v>
      </c>
      <c r="BM28" s="20">
        <v>12</v>
      </c>
      <c r="BN28" s="20">
        <v>10.199999999999999</v>
      </c>
      <c r="BO28" s="20">
        <v>10.9</v>
      </c>
      <c r="BP28" s="20">
        <v>3.3</v>
      </c>
      <c r="BQ28" s="20">
        <v>3.5</v>
      </c>
      <c r="BR28" s="20">
        <v>3.3</v>
      </c>
      <c r="BS28" s="20">
        <v>2.4</v>
      </c>
      <c r="BT28" s="20">
        <v>0.8</v>
      </c>
      <c r="BU28" s="20">
        <v>1.4</v>
      </c>
      <c r="BV28" s="20">
        <v>1.2</v>
      </c>
      <c r="BW28" s="20">
        <v>0.2</v>
      </c>
      <c r="BX28" s="20">
        <v>0.3</v>
      </c>
      <c r="BY28" s="20">
        <v>6.3</v>
      </c>
      <c r="BZ28" s="20">
        <v>8</v>
      </c>
      <c r="CA28" s="20">
        <v>5.8</v>
      </c>
      <c r="CB28" s="20">
        <v>7.5</v>
      </c>
      <c r="CC28" s="20">
        <v>10.199999999999999</v>
      </c>
      <c r="CD28" s="20">
        <v>11.6</v>
      </c>
      <c r="CE28" s="20">
        <v>2.9</v>
      </c>
      <c r="CF28" s="20">
        <v>1.6</v>
      </c>
      <c r="CG28" s="20">
        <v>5.8</v>
      </c>
      <c r="CH28" s="20">
        <v>15.5</v>
      </c>
      <c r="CI28" s="20">
        <v>7.8</v>
      </c>
      <c r="CJ28" s="20">
        <v>3.4</v>
      </c>
      <c r="CK28" s="20">
        <v>17</v>
      </c>
      <c r="CL28" s="20">
        <v>14.7</v>
      </c>
      <c r="CM28" s="20">
        <v>4.9000000000000004</v>
      </c>
      <c r="CN28" s="20">
        <v>1.2</v>
      </c>
      <c r="CO28" s="20">
        <v>1.9</v>
      </c>
      <c r="CP28" s="20">
        <v>1.8</v>
      </c>
      <c r="CQ28" s="20">
        <v>1.4</v>
      </c>
      <c r="CR28" s="20">
        <v>1.4</v>
      </c>
      <c r="CS28" s="20">
        <v>1.5</v>
      </c>
      <c r="CT28" s="62">
        <v>1.8</v>
      </c>
      <c r="CU28" s="62">
        <v>2.6</v>
      </c>
      <c r="CV28" s="62">
        <v>1.6</v>
      </c>
      <c r="CW28" s="62">
        <v>2</v>
      </c>
      <c r="CX28" s="62">
        <v>0.5</v>
      </c>
      <c r="CY28" s="62">
        <v>2</v>
      </c>
      <c r="CZ28" s="62">
        <v>1.7</v>
      </c>
      <c r="DA28" s="66">
        <v>1.1000000000000001</v>
      </c>
      <c r="DB28" s="79">
        <v>0.4</v>
      </c>
      <c r="DC28" s="11">
        <v>6.6</v>
      </c>
      <c r="DD28" s="62">
        <v>1.1000000000000001</v>
      </c>
      <c r="DE28" s="79">
        <v>0.3</v>
      </c>
      <c r="DF28" s="79">
        <v>0.6</v>
      </c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</row>
    <row r="29" spans="1:122" x14ac:dyDescent="0.25">
      <c r="A29" s="11" t="s">
        <v>270</v>
      </c>
      <c r="B29" s="11" t="s">
        <v>60</v>
      </c>
      <c r="C29" s="17" t="s">
        <v>270</v>
      </c>
      <c r="D29" s="11">
        <v>6</v>
      </c>
      <c r="E29" s="11" t="s">
        <v>16</v>
      </c>
      <c r="F29" s="20">
        <v>6.3</v>
      </c>
      <c r="G29" s="20">
        <v>15.2</v>
      </c>
      <c r="H29" s="20">
        <v>4.5999999999999996</v>
      </c>
      <c r="I29" s="20">
        <v>2.4</v>
      </c>
      <c r="J29" s="20">
        <v>1.2</v>
      </c>
      <c r="K29" s="20">
        <v>0.3</v>
      </c>
      <c r="L29" s="20">
        <v>1.2</v>
      </c>
      <c r="M29" s="20">
        <v>1.5</v>
      </c>
      <c r="N29" s="20">
        <v>0.1</v>
      </c>
      <c r="O29" s="20">
        <v>0.8</v>
      </c>
      <c r="P29" s="20">
        <v>0.4</v>
      </c>
      <c r="Q29" s="20">
        <v>0.3</v>
      </c>
      <c r="R29" s="20">
        <v>0.5</v>
      </c>
      <c r="S29" s="20">
        <v>0.6</v>
      </c>
      <c r="T29" s="20">
        <v>0.4</v>
      </c>
      <c r="U29" s="20">
        <v>0.1</v>
      </c>
      <c r="V29" s="20" t="s">
        <v>285</v>
      </c>
      <c r="W29" s="20">
        <v>0.2</v>
      </c>
      <c r="X29" s="20">
        <v>0.1</v>
      </c>
      <c r="Y29" s="20" t="s">
        <v>285</v>
      </c>
      <c r="Z29" s="20" t="s">
        <v>285</v>
      </c>
      <c r="AA29" s="20">
        <v>0.2</v>
      </c>
      <c r="AB29" s="20">
        <v>0.1</v>
      </c>
      <c r="AC29" s="20">
        <v>0.5</v>
      </c>
      <c r="AD29" s="20">
        <v>0.6</v>
      </c>
      <c r="AE29" s="20">
        <v>1.2</v>
      </c>
      <c r="AF29" s="20">
        <v>0.4</v>
      </c>
      <c r="AG29" s="20">
        <v>0.7</v>
      </c>
      <c r="AH29" s="20">
        <v>0.6</v>
      </c>
      <c r="AI29" s="20">
        <v>0.4</v>
      </c>
      <c r="AJ29" s="20">
        <v>0.4</v>
      </c>
      <c r="AK29" s="20">
        <v>0.4</v>
      </c>
      <c r="AL29" s="20">
        <v>0.4</v>
      </c>
      <c r="AM29" s="20">
        <v>0.5</v>
      </c>
      <c r="AN29" s="20">
        <v>0.8</v>
      </c>
      <c r="AO29" s="20">
        <v>2.4</v>
      </c>
      <c r="AP29" s="20">
        <v>1</v>
      </c>
      <c r="AQ29" s="20">
        <v>1.8</v>
      </c>
      <c r="AR29" s="20">
        <v>2.5</v>
      </c>
      <c r="AS29" s="20">
        <v>3.4</v>
      </c>
      <c r="AT29" s="20">
        <v>2.2999999999999998</v>
      </c>
      <c r="AU29" s="20">
        <v>0.1</v>
      </c>
      <c r="AV29" s="20">
        <v>0.1</v>
      </c>
      <c r="AW29" s="20" t="s">
        <v>286</v>
      </c>
      <c r="AX29" s="20">
        <v>0.1</v>
      </c>
      <c r="AY29" s="20">
        <v>0</v>
      </c>
      <c r="AZ29" s="20">
        <v>0.2</v>
      </c>
      <c r="BA29" s="20">
        <v>8</v>
      </c>
      <c r="BB29" s="20">
        <v>2.1</v>
      </c>
      <c r="BC29" s="20">
        <v>1.9</v>
      </c>
      <c r="BD29" s="20">
        <v>2.9</v>
      </c>
      <c r="BE29" s="20">
        <v>5.5</v>
      </c>
      <c r="BF29" s="20">
        <v>1.2</v>
      </c>
      <c r="BG29" s="20">
        <v>0.5</v>
      </c>
      <c r="BH29" s="20">
        <v>1.8</v>
      </c>
      <c r="BI29" s="20">
        <v>0.8</v>
      </c>
      <c r="BJ29" s="20">
        <v>0.1</v>
      </c>
      <c r="BK29" s="20">
        <v>0.2</v>
      </c>
      <c r="BL29" s="20">
        <v>1.4</v>
      </c>
      <c r="BM29" s="20">
        <v>10.1</v>
      </c>
      <c r="BN29" s="20">
        <v>8.8000000000000007</v>
      </c>
      <c r="BO29" s="20">
        <v>9.4</v>
      </c>
      <c r="BP29" s="20">
        <v>2.8</v>
      </c>
      <c r="BQ29" s="20">
        <v>3.2</v>
      </c>
      <c r="BR29" s="20">
        <v>2.9</v>
      </c>
      <c r="BS29" s="20">
        <v>2.2000000000000002</v>
      </c>
      <c r="BT29" s="20">
        <v>0.7</v>
      </c>
      <c r="BU29" s="20">
        <v>1.3</v>
      </c>
      <c r="BV29" s="20">
        <v>0.9</v>
      </c>
      <c r="BW29" s="20">
        <v>0.1</v>
      </c>
      <c r="BX29" s="20">
        <v>0.2</v>
      </c>
      <c r="BY29" s="20">
        <v>3.6</v>
      </c>
      <c r="BZ29" s="20">
        <v>4.7</v>
      </c>
      <c r="CA29" s="20">
        <v>3</v>
      </c>
      <c r="CB29" s="20">
        <v>3.6</v>
      </c>
      <c r="CC29" s="20">
        <v>4.5999999999999996</v>
      </c>
      <c r="CD29" s="20">
        <v>4.8</v>
      </c>
      <c r="CE29" s="20">
        <v>1.4</v>
      </c>
      <c r="CF29" s="20">
        <v>0.8</v>
      </c>
      <c r="CG29" s="20">
        <v>2.5</v>
      </c>
      <c r="CH29" s="20">
        <v>7.5</v>
      </c>
      <c r="CI29" s="20">
        <v>3.6</v>
      </c>
      <c r="CJ29" s="20">
        <v>1.5</v>
      </c>
      <c r="CK29" s="20">
        <v>10.199999999999999</v>
      </c>
      <c r="CL29" s="20">
        <v>7.8</v>
      </c>
      <c r="CM29" s="20">
        <v>2.4</v>
      </c>
      <c r="CN29" s="20">
        <v>0.5</v>
      </c>
      <c r="CO29" s="20">
        <v>0.45999999999999996</v>
      </c>
      <c r="CP29" s="20">
        <v>0.4</v>
      </c>
      <c r="CQ29" s="20">
        <v>0.4</v>
      </c>
      <c r="CR29" s="20">
        <v>0.8</v>
      </c>
      <c r="CS29" s="20">
        <v>0.7</v>
      </c>
      <c r="CT29" s="11">
        <v>0.8</v>
      </c>
      <c r="CU29" s="62">
        <v>1</v>
      </c>
      <c r="CV29" s="62">
        <v>1</v>
      </c>
      <c r="CW29" s="11">
        <v>1.3</v>
      </c>
      <c r="CX29" s="62">
        <v>0.3</v>
      </c>
      <c r="CY29" s="62">
        <v>1.2</v>
      </c>
      <c r="CZ29" s="62">
        <v>0.9</v>
      </c>
      <c r="DA29" s="66">
        <v>0.6</v>
      </c>
      <c r="DB29" s="79">
        <v>0.4</v>
      </c>
      <c r="DC29" s="11">
        <v>4.2</v>
      </c>
      <c r="DD29" s="62">
        <v>0.8</v>
      </c>
      <c r="DE29" s="79">
        <v>0.1</v>
      </c>
      <c r="DF29" s="79">
        <v>0.3</v>
      </c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</row>
    <row r="30" spans="1:122" x14ac:dyDescent="0.25">
      <c r="A30" s="11" t="s">
        <v>262</v>
      </c>
      <c r="B30" s="11" t="s">
        <v>61</v>
      </c>
      <c r="C30" s="17" t="s">
        <v>262</v>
      </c>
      <c r="D30" s="11">
        <v>3</v>
      </c>
      <c r="E30" s="11" t="s">
        <v>16</v>
      </c>
      <c r="F30" s="20">
        <v>14.8</v>
      </c>
      <c r="G30" s="20">
        <v>18.600000000000001</v>
      </c>
      <c r="H30" s="20">
        <v>8.6999999999999993</v>
      </c>
      <c r="I30" s="20">
        <v>7.5</v>
      </c>
      <c r="J30" s="20">
        <v>6.9</v>
      </c>
      <c r="K30" s="20">
        <v>7</v>
      </c>
      <c r="L30" s="20">
        <v>6.9</v>
      </c>
      <c r="M30" s="20">
        <v>2.2999999999999998</v>
      </c>
      <c r="N30" s="20">
        <v>5.2</v>
      </c>
      <c r="O30" s="20">
        <v>6.3</v>
      </c>
      <c r="P30" s="20">
        <v>19.399999999999999</v>
      </c>
      <c r="Q30" s="20">
        <v>33.9</v>
      </c>
      <c r="R30" s="20">
        <v>18.7</v>
      </c>
      <c r="S30" s="20">
        <v>18</v>
      </c>
      <c r="T30" s="20">
        <v>15.5</v>
      </c>
      <c r="U30" s="20">
        <v>6</v>
      </c>
      <c r="V30" s="20">
        <v>5.0999999999999996</v>
      </c>
      <c r="W30" s="20">
        <v>7.6</v>
      </c>
      <c r="X30" s="20">
        <v>2.2000000000000002</v>
      </c>
      <c r="Y30" s="20">
        <v>2</v>
      </c>
      <c r="Z30" s="20">
        <v>3.1</v>
      </c>
      <c r="AA30" s="20">
        <v>3.7</v>
      </c>
      <c r="AB30" s="20">
        <v>14.1</v>
      </c>
      <c r="AC30" s="20">
        <v>29.5</v>
      </c>
      <c r="AD30" s="20">
        <v>15.4</v>
      </c>
      <c r="AE30" s="20">
        <v>18.7</v>
      </c>
      <c r="AF30" s="20">
        <v>13.9</v>
      </c>
      <c r="AG30" s="20">
        <v>8.5</v>
      </c>
      <c r="AH30" s="20">
        <v>5</v>
      </c>
      <c r="AI30" s="20">
        <v>4.9000000000000004</v>
      </c>
      <c r="AJ30" s="20">
        <v>2.9</v>
      </c>
      <c r="AK30" s="20">
        <v>4.3</v>
      </c>
      <c r="AL30" s="20">
        <v>6.7</v>
      </c>
      <c r="AM30" s="20">
        <v>8.8000000000000007</v>
      </c>
      <c r="AN30" s="20">
        <v>11</v>
      </c>
      <c r="AO30" s="20">
        <v>31.6</v>
      </c>
      <c r="AP30" s="20">
        <v>14.899999999999977</v>
      </c>
      <c r="AQ30" s="20">
        <v>14.400000000000006</v>
      </c>
      <c r="AR30" s="20">
        <v>12.799999999999983</v>
      </c>
      <c r="AS30" s="20">
        <v>6.5999999999999943</v>
      </c>
      <c r="AT30" s="20">
        <v>9.7999999999999972</v>
      </c>
      <c r="AU30" s="20">
        <v>4.5000000000000036</v>
      </c>
      <c r="AV30" s="20">
        <v>6.2999999999999972</v>
      </c>
      <c r="AW30" s="20">
        <v>3.4000000000000021</v>
      </c>
      <c r="AX30" s="20">
        <v>3.9000000000000057</v>
      </c>
      <c r="AY30" s="20">
        <v>2.8000000000000043</v>
      </c>
      <c r="AZ30" s="20">
        <v>7.2999999999999972</v>
      </c>
      <c r="BA30" s="20">
        <v>18.699999999999989</v>
      </c>
      <c r="BB30" s="20">
        <v>11.7</v>
      </c>
      <c r="BC30" s="20">
        <v>17.600000000000001</v>
      </c>
      <c r="BD30" s="20">
        <v>15.2</v>
      </c>
      <c r="BE30" s="20">
        <v>11.1</v>
      </c>
      <c r="BF30" s="20">
        <v>7.8</v>
      </c>
      <c r="BG30" s="20">
        <v>5.6</v>
      </c>
      <c r="BH30" s="20">
        <v>12</v>
      </c>
      <c r="BI30" s="20">
        <v>6.8</v>
      </c>
      <c r="BJ30" s="20">
        <v>5.0999999999999996</v>
      </c>
      <c r="BK30" s="20">
        <v>7</v>
      </c>
      <c r="BL30" s="20">
        <v>13.9</v>
      </c>
      <c r="BM30" s="20">
        <v>18.2</v>
      </c>
      <c r="BN30" s="20">
        <v>11.1</v>
      </c>
      <c r="BO30" s="20">
        <v>13.7</v>
      </c>
      <c r="BP30" s="20">
        <v>9.1999999999999993</v>
      </c>
      <c r="BQ30" s="20">
        <v>5.8</v>
      </c>
      <c r="BR30" s="20">
        <v>5.6</v>
      </c>
      <c r="BS30" s="20">
        <v>3.3</v>
      </c>
      <c r="BT30" s="20">
        <v>1.4</v>
      </c>
      <c r="BU30" s="20">
        <v>1.5</v>
      </c>
      <c r="BV30" s="20">
        <v>1.5</v>
      </c>
      <c r="BW30" s="20">
        <v>4.5999999999999996</v>
      </c>
      <c r="BX30" s="20">
        <v>10.7</v>
      </c>
      <c r="BY30" s="20">
        <v>28.6</v>
      </c>
      <c r="BZ30" s="20">
        <v>23</v>
      </c>
      <c r="CA30" s="20">
        <v>16.899999999999999</v>
      </c>
      <c r="CB30" s="20">
        <v>12.1</v>
      </c>
      <c r="CC30" s="20">
        <v>9</v>
      </c>
      <c r="CD30" s="20">
        <v>14.8</v>
      </c>
      <c r="CE30" s="20">
        <v>6.3</v>
      </c>
      <c r="CF30" s="20">
        <v>7.5</v>
      </c>
      <c r="CG30" s="20">
        <v>5.2</v>
      </c>
      <c r="CH30" s="20">
        <v>6.7</v>
      </c>
      <c r="CI30" s="20">
        <v>11.6</v>
      </c>
      <c r="CJ30" s="20">
        <v>18.799999999999997</v>
      </c>
      <c r="CK30" s="20">
        <v>51.1</v>
      </c>
      <c r="CL30" s="20">
        <v>35.299999999999997</v>
      </c>
      <c r="CM30" s="20">
        <v>22.2</v>
      </c>
      <c r="CN30" s="20">
        <v>13</v>
      </c>
      <c r="CO30" s="20">
        <v>12.4</v>
      </c>
      <c r="CP30" s="20">
        <v>10.1</v>
      </c>
      <c r="CQ30" s="20">
        <v>18.3</v>
      </c>
      <c r="CR30" s="20">
        <v>9.3000000000000007</v>
      </c>
      <c r="CS30" s="20">
        <v>11.4</v>
      </c>
      <c r="CT30" s="11">
        <v>11.9</v>
      </c>
      <c r="CU30" s="62">
        <v>18.600000000000001</v>
      </c>
      <c r="CV30" s="62">
        <v>29.6</v>
      </c>
      <c r="CW30" s="11">
        <v>40.799999999999997</v>
      </c>
      <c r="CX30" s="62">
        <v>55.5</v>
      </c>
      <c r="CY30" s="62">
        <v>55.2</v>
      </c>
      <c r="CZ30" s="62">
        <v>28.800000000000004</v>
      </c>
      <c r="DA30" s="66">
        <v>18.899999999999999</v>
      </c>
      <c r="DB30" s="79">
        <v>13.2</v>
      </c>
      <c r="DC30" s="82">
        <v>9.5</v>
      </c>
      <c r="DD30" s="20">
        <v>8.5</v>
      </c>
      <c r="DE30" s="83">
        <v>7.7</v>
      </c>
      <c r="DF30" s="79">
        <v>33.700000000000003</v>
      </c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</row>
    <row r="31" spans="1:122" x14ac:dyDescent="0.25">
      <c r="A31" s="11" t="s">
        <v>271</v>
      </c>
      <c r="B31" s="11" t="s">
        <v>62</v>
      </c>
      <c r="C31" s="17" t="s">
        <v>271</v>
      </c>
      <c r="D31" s="11">
        <v>6</v>
      </c>
      <c r="E31" s="11" t="s">
        <v>16</v>
      </c>
      <c r="F31" s="20">
        <v>11.1</v>
      </c>
      <c r="G31" s="20">
        <v>13.1</v>
      </c>
      <c r="H31" s="20">
        <v>7.2</v>
      </c>
      <c r="I31" s="20">
        <v>5.8</v>
      </c>
      <c r="J31" s="20">
        <v>4.5999999999999996</v>
      </c>
      <c r="K31" s="20">
        <v>4.8</v>
      </c>
      <c r="L31" s="20">
        <v>4.4000000000000004</v>
      </c>
      <c r="M31" s="20">
        <v>1.4</v>
      </c>
      <c r="N31" s="20">
        <v>3.2</v>
      </c>
      <c r="O31" s="20">
        <v>3.9</v>
      </c>
      <c r="P31" s="20">
        <v>13.4</v>
      </c>
      <c r="Q31" s="20">
        <v>27.6</v>
      </c>
      <c r="R31" s="20">
        <v>12.3</v>
      </c>
      <c r="S31" s="20">
        <v>12.8</v>
      </c>
      <c r="T31" s="20">
        <v>10.9</v>
      </c>
      <c r="U31" s="20">
        <v>4.3</v>
      </c>
      <c r="V31" s="20">
        <v>10.3</v>
      </c>
      <c r="W31" s="20">
        <v>4.8</v>
      </c>
      <c r="X31" s="20">
        <v>1.6</v>
      </c>
      <c r="Y31" s="20">
        <v>1.5</v>
      </c>
      <c r="Z31" s="20">
        <v>2.1</v>
      </c>
      <c r="AA31" s="20">
        <v>2.5</v>
      </c>
      <c r="AB31" s="20">
        <v>9.8000000000000007</v>
      </c>
      <c r="AC31" s="20">
        <v>19.7</v>
      </c>
      <c r="AD31" s="20">
        <v>10.9</v>
      </c>
      <c r="AE31" s="20">
        <v>12.4</v>
      </c>
      <c r="AF31" s="20">
        <v>9.3000000000000007</v>
      </c>
      <c r="AG31" s="20">
        <v>6</v>
      </c>
      <c r="AH31" s="20">
        <v>3.1</v>
      </c>
      <c r="AI31" s="20">
        <v>3.2</v>
      </c>
      <c r="AJ31" s="20">
        <v>2.1</v>
      </c>
      <c r="AK31" s="20">
        <v>2.9</v>
      </c>
      <c r="AL31" s="20">
        <v>4</v>
      </c>
      <c r="AM31" s="20">
        <v>5.2</v>
      </c>
      <c r="AN31" s="20">
        <v>6.2</v>
      </c>
      <c r="AO31" s="20">
        <v>19.899999999999999</v>
      </c>
      <c r="AP31" s="20">
        <v>9.5</v>
      </c>
      <c r="AQ31" s="20">
        <v>9.0999999999999943</v>
      </c>
      <c r="AR31" s="20">
        <v>7.5999999999999943</v>
      </c>
      <c r="AS31" s="20">
        <v>3.7999999999999972</v>
      </c>
      <c r="AT31" s="20">
        <v>5.8999999999999915</v>
      </c>
      <c r="AU31" s="20">
        <v>2.8000000000000043</v>
      </c>
      <c r="AV31" s="20">
        <v>3.5</v>
      </c>
      <c r="AW31" s="20">
        <v>2</v>
      </c>
      <c r="AX31" s="20">
        <v>2.2000000000000028</v>
      </c>
      <c r="AY31" s="20">
        <v>1.5</v>
      </c>
      <c r="AZ31" s="20">
        <v>4.3000000000000114</v>
      </c>
      <c r="BA31" s="20">
        <v>10.400000000000006</v>
      </c>
      <c r="BB31" s="20">
        <v>6.3</v>
      </c>
      <c r="BC31" s="20">
        <v>9.3000000000000007</v>
      </c>
      <c r="BD31" s="20">
        <v>7.9</v>
      </c>
      <c r="BE31" s="20">
        <v>5.9</v>
      </c>
      <c r="BF31" s="20">
        <v>4</v>
      </c>
      <c r="BG31" s="20">
        <v>2.9</v>
      </c>
      <c r="BH31" s="20">
        <v>6.1</v>
      </c>
      <c r="BI31" s="20">
        <v>3.6</v>
      </c>
      <c r="BJ31" s="20">
        <v>2.8</v>
      </c>
      <c r="BK31" s="20">
        <v>3.9</v>
      </c>
      <c r="BL31" s="20">
        <v>8.4</v>
      </c>
      <c r="BM31" s="20">
        <v>11.2</v>
      </c>
      <c r="BN31" s="20">
        <v>6.5</v>
      </c>
      <c r="BO31" s="20">
        <v>7.7</v>
      </c>
      <c r="BP31" s="20">
        <v>5</v>
      </c>
      <c r="BQ31" s="20">
        <v>3.6</v>
      </c>
      <c r="BR31" s="20">
        <v>3.4</v>
      </c>
      <c r="BS31" s="20">
        <v>1.9</v>
      </c>
      <c r="BT31" s="20">
        <v>0.8</v>
      </c>
      <c r="BU31" s="20">
        <v>0.9</v>
      </c>
      <c r="BV31" s="20">
        <v>1</v>
      </c>
      <c r="BW31" s="20">
        <v>3</v>
      </c>
      <c r="BX31" s="20">
        <v>8.1</v>
      </c>
      <c r="BY31" s="20">
        <v>18.2</v>
      </c>
      <c r="BZ31" s="20">
        <v>13.9</v>
      </c>
      <c r="CA31" s="20">
        <v>10.8</v>
      </c>
      <c r="CB31" s="20">
        <v>7.9</v>
      </c>
      <c r="CC31" s="20">
        <v>5.0999999999999996</v>
      </c>
      <c r="CD31" s="20">
        <v>7.7</v>
      </c>
      <c r="CE31" s="20">
        <v>3.2</v>
      </c>
      <c r="CF31" s="20">
        <v>3.8</v>
      </c>
      <c r="CG31" s="20">
        <v>2.8</v>
      </c>
      <c r="CH31" s="20">
        <v>3.8</v>
      </c>
      <c r="CI31" s="20">
        <v>6.1</v>
      </c>
      <c r="CJ31" s="20">
        <v>11.4</v>
      </c>
      <c r="CK31" s="20">
        <v>30</v>
      </c>
      <c r="CL31" s="20">
        <v>21.2</v>
      </c>
      <c r="CM31" s="20">
        <v>13.7</v>
      </c>
      <c r="CN31" s="20">
        <v>8.3000000000000007</v>
      </c>
      <c r="CO31" s="20">
        <v>7.4</v>
      </c>
      <c r="CP31" s="20">
        <v>5.8</v>
      </c>
      <c r="CQ31" s="20">
        <v>9.6</v>
      </c>
      <c r="CR31" s="20">
        <v>5.2</v>
      </c>
      <c r="CS31" s="20">
        <v>6.4</v>
      </c>
      <c r="CT31" s="20">
        <v>6</v>
      </c>
      <c r="CU31" s="62">
        <v>8.4</v>
      </c>
      <c r="CV31" s="62">
        <v>16.600000000000001</v>
      </c>
      <c r="CW31" s="11">
        <v>23.2</v>
      </c>
      <c r="CX31" s="62">
        <v>31.7</v>
      </c>
      <c r="CY31" s="62">
        <v>37.1</v>
      </c>
      <c r="CZ31" s="62">
        <v>17.600000000000001</v>
      </c>
      <c r="DA31" s="66">
        <v>10.8</v>
      </c>
      <c r="DB31" s="79">
        <v>6.9</v>
      </c>
      <c r="DC31" s="82">
        <v>5.8</v>
      </c>
      <c r="DD31" s="20">
        <v>4.9000000000000004</v>
      </c>
      <c r="DE31" s="83">
        <v>4.7</v>
      </c>
      <c r="DF31" s="79">
        <v>18.899999999999999</v>
      </c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</row>
    <row r="32" spans="1:122" x14ac:dyDescent="0.25">
      <c r="A32" s="11" t="s">
        <v>100</v>
      </c>
      <c r="B32" s="11" t="s">
        <v>63</v>
      </c>
      <c r="C32" s="17" t="s">
        <v>100</v>
      </c>
      <c r="D32" s="11">
        <v>3</v>
      </c>
      <c r="E32" s="11" t="s">
        <v>16</v>
      </c>
      <c r="F32" s="20">
        <v>1.3</v>
      </c>
      <c r="G32" s="20">
        <v>4.5</v>
      </c>
      <c r="H32" s="20">
        <v>6.1</v>
      </c>
      <c r="I32" s="20">
        <v>7.3</v>
      </c>
      <c r="J32" s="20">
        <v>10.4</v>
      </c>
      <c r="K32" s="20">
        <v>54.5</v>
      </c>
      <c r="L32" s="20">
        <v>16.5</v>
      </c>
      <c r="M32" s="20">
        <v>17.899999999999999</v>
      </c>
      <c r="N32" s="20">
        <v>26.4</v>
      </c>
      <c r="O32" s="20">
        <v>20.2</v>
      </c>
      <c r="P32" s="20">
        <v>4</v>
      </c>
      <c r="Q32" s="20">
        <v>13.7</v>
      </c>
      <c r="R32" s="20">
        <v>2.9</v>
      </c>
      <c r="S32" s="20">
        <v>7.1</v>
      </c>
      <c r="T32" s="20">
        <v>11.5</v>
      </c>
      <c r="U32" s="20">
        <v>11.3</v>
      </c>
      <c r="V32" s="20">
        <v>14.7</v>
      </c>
      <c r="W32" s="20">
        <v>30.3</v>
      </c>
      <c r="X32" s="20">
        <v>36</v>
      </c>
      <c r="Y32" s="20">
        <v>19.100000000000001</v>
      </c>
      <c r="Z32" s="20">
        <v>17.5</v>
      </c>
      <c r="AA32" s="20">
        <v>9.9</v>
      </c>
      <c r="AB32" s="20">
        <v>7.4</v>
      </c>
      <c r="AC32" s="20">
        <v>4.5999999999999996</v>
      </c>
      <c r="AD32" s="20">
        <v>3</v>
      </c>
      <c r="AE32" s="20">
        <v>2.2000000000000002</v>
      </c>
      <c r="AF32" s="20">
        <v>3</v>
      </c>
      <c r="AG32" s="20">
        <v>6.3</v>
      </c>
      <c r="AH32" s="20">
        <v>8</v>
      </c>
      <c r="AI32" s="20">
        <v>12.6</v>
      </c>
      <c r="AJ32" s="20">
        <v>14.7</v>
      </c>
      <c r="AK32" s="20">
        <v>12.2</v>
      </c>
      <c r="AL32" s="20">
        <v>7.7</v>
      </c>
      <c r="AM32" s="20">
        <v>12.5</v>
      </c>
      <c r="AN32" s="20">
        <v>3.5</v>
      </c>
      <c r="AO32" s="20">
        <v>6.1</v>
      </c>
      <c r="AP32" s="20">
        <v>1.6</v>
      </c>
      <c r="AQ32" s="20">
        <v>4.2</v>
      </c>
      <c r="AR32" s="20">
        <v>6.5</v>
      </c>
      <c r="AS32" s="20">
        <v>6.2</v>
      </c>
      <c r="AT32" s="20">
        <v>8.3000000000000007</v>
      </c>
      <c r="AU32" s="20">
        <v>14.700000000000001</v>
      </c>
      <c r="AV32" s="20">
        <v>11.6</v>
      </c>
      <c r="AW32" s="20">
        <v>10.6</v>
      </c>
      <c r="AX32" s="20">
        <v>12.7</v>
      </c>
      <c r="AY32" s="20">
        <v>12.100000000000001</v>
      </c>
      <c r="AZ32" s="20">
        <v>4.3</v>
      </c>
      <c r="BA32" s="20">
        <v>3.9000000000000004</v>
      </c>
      <c r="BB32" s="20">
        <v>3.3</v>
      </c>
      <c r="BC32" s="20">
        <v>4.0999999999999996</v>
      </c>
      <c r="BD32" s="20">
        <v>3.5</v>
      </c>
      <c r="BE32" s="20">
        <v>9.1999999999999993</v>
      </c>
      <c r="BF32" s="20">
        <v>10.9</v>
      </c>
      <c r="BG32" s="20">
        <v>12.6</v>
      </c>
      <c r="BH32" s="20">
        <v>17.3</v>
      </c>
      <c r="BI32" s="20">
        <v>12.5</v>
      </c>
      <c r="BJ32" s="20">
        <v>13.3</v>
      </c>
      <c r="BK32" s="20">
        <v>8.8000000000000007</v>
      </c>
      <c r="BL32" s="20">
        <v>6.8</v>
      </c>
      <c r="BM32" s="20">
        <v>4.5</v>
      </c>
      <c r="BN32" s="20">
        <v>2.4</v>
      </c>
      <c r="BO32" s="20">
        <v>3.9</v>
      </c>
      <c r="BP32" s="20">
        <v>4.5999999999999996</v>
      </c>
      <c r="BQ32" s="20">
        <v>11.5</v>
      </c>
      <c r="BR32" s="20">
        <v>13.7</v>
      </c>
      <c r="BS32" s="20">
        <v>17.3</v>
      </c>
      <c r="BT32" s="20">
        <v>20.2</v>
      </c>
      <c r="BU32" s="20">
        <v>14.2</v>
      </c>
      <c r="BV32" s="20">
        <v>13</v>
      </c>
      <c r="BW32" s="20">
        <v>13.6</v>
      </c>
      <c r="BX32" s="20">
        <v>4.5</v>
      </c>
      <c r="BY32" s="20">
        <v>4.2</v>
      </c>
      <c r="BZ32" s="20">
        <v>2.6</v>
      </c>
      <c r="CA32" s="20">
        <v>2.7</v>
      </c>
      <c r="CB32" s="20">
        <v>3.8</v>
      </c>
      <c r="CC32" s="20">
        <v>8.5</v>
      </c>
      <c r="CD32" s="20">
        <v>8.8000000000000007</v>
      </c>
      <c r="CE32" s="20">
        <v>7.5</v>
      </c>
      <c r="CF32" s="20">
        <v>14.4</v>
      </c>
      <c r="CG32" s="20">
        <v>15.7</v>
      </c>
      <c r="CH32" s="20">
        <v>22.1</v>
      </c>
      <c r="CI32" s="20">
        <v>13.6</v>
      </c>
      <c r="CJ32" s="20">
        <v>4.5</v>
      </c>
      <c r="CK32" s="20">
        <v>4.9000000000000004</v>
      </c>
      <c r="CL32" s="20">
        <v>7.7</v>
      </c>
      <c r="CM32" s="20">
        <v>2.6</v>
      </c>
      <c r="CN32" s="20">
        <v>5.5</v>
      </c>
      <c r="CO32" s="20">
        <v>12.7</v>
      </c>
      <c r="CP32" s="20">
        <v>6.8</v>
      </c>
      <c r="CQ32" s="20">
        <v>15.5</v>
      </c>
      <c r="CR32" s="20">
        <v>28.3</v>
      </c>
      <c r="CS32" s="20">
        <v>17.100000000000001</v>
      </c>
      <c r="CT32" s="11">
        <v>23.8</v>
      </c>
      <c r="CU32" s="62">
        <v>11.7</v>
      </c>
      <c r="CV32" s="62">
        <v>5.4</v>
      </c>
      <c r="CW32" s="11">
        <v>6.8</v>
      </c>
      <c r="CX32" s="62">
        <v>8.5</v>
      </c>
      <c r="CY32" s="62">
        <v>7.8000000000000007</v>
      </c>
      <c r="CZ32" s="62">
        <v>8.3000000000000007</v>
      </c>
      <c r="DA32" s="66">
        <v>21.1</v>
      </c>
      <c r="DB32" s="79">
        <v>19.799999999999997</v>
      </c>
      <c r="DC32" s="82">
        <v>28.9</v>
      </c>
      <c r="DD32" s="20">
        <v>35.6</v>
      </c>
      <c r="DE32" s="83">
        <v>17.3</v>
      </c>
      <c r="DF32" s="79">
        <v>45.6</v>
      </c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</row>
    <row r="33" spans="1:122" x14ac:dyDescent="0.25">
      <c r="A33" s="11" t="s">
        <v>217</v>
      </c>
      <c r="B33" s="11" t="s">
        <v>64</v>
      </c>
      <c r="C33" s="17" t="s">
        <v>217</v>
      </c>
      <c r="D33" s="11">
        <v>6</v>
      </c>
      <c r="E33" s="11" t="s">
        <v>16</v>
      </c>
      <c r="F33" s="20">
        <v>2.2000000000000002</v>
      </c>
      <c r="G33" s="20">
        <v>9.5</v>
      </c>
      <c r="H33" s="20">
        <v>9.1</v>
      </c>
      <c r="I33" s="20">
        <v>16.899999999999999</v>
      </c>
      <c r="J33" s="20">
        <v>14.9</v>
      </c>
      <c r="K33" s="20">
        <v>46.7</v>
      </c>
      <c r="L33" s="20">
        <v>29.8</v>
      </c>
      <c r="M33" s="20">
        <v>33.5</v>
      </c>
      <c r="N33" s="20">
        <v>46.2</v>
      </c>
      <c r="O33" s="20">
        <v>37.299999999999997</v>
      </c>
      <c r="P33" s="20">
        <v>7.3</v>
      </c>
      <c r="Q33" s="20">
        <v>24.9</v>
      </c>
      <c r="R33" s="20">
        <v>5.2</v>
      </c>
      <c r="S33" s="20">
        <v>12.7</v>
      </c>
      <c r="T33" s="20">
        <v>17.399999999999999</v>
      </c>
      <c r="U33" s="20">
        <v>39.799999999999997</v>
      </c>
      <c r="V33" s="20">
        <v>34.6</v>
      </c>
      <c r="W33" s="20">
        <v>55.5</v>
      </c>
      <c r="X33" s="20">
        <v>64.900000000000006</v>
      </c>
      <c r="Y33" s="20">
        <v>36</v>
      </c>
      <c r="Z33" s="20">
        <v>33.200000000000003</v>
      </c>
      <c r="AA33" s="20">
        <v>18.8</v>
      </c>
      <c r="AB33" s="20">
        <v>13.4</v>
      </c>
      <c r="AC33" s="20">
        <v>9.1</v>
      </c>
      <c r="AD33" s="20">
        <v>5.6</v>
      </c>
      <c r="AE33" s="20">
        <v>4.2</v>
      </c>
      <c r="AF33" s="20">
        <v>6</v>
      </c>
      <c r="AG33" s="20">
        <v>12.8</v>
      </c>
      <c r="AH33" s="20">
        <v>15.5</v>
      </c>
      <c r="AI33" s="20">
        <v>24.8</v>
      </c>
      <c r="AJ33" s="20">
        <v>30.2</v>
      </c>
      <c r="AK33" s="20">
        <v>25.7</v>
      </c>
      <c r="AL33" s="20">
        <v>15.8</v>
      </c>
      <c r="AM33" s="20">
        <v>24.5</v>
      </c>
      <c r="AN33" s="20">
        <v>6.5</v>
      </c>
      <c r="AO33" s="20">
        <v>10.4</v>
      </c>
      <c r="AP33" s="20">
        <v>2.4</v>
      </c>
      <c r="AQ33" s="20">
        <v>6.2</v>
      </c>
      <c r="AR33" s="20">
        <v>9.8000000000000007</v>
      </c>
      <c r="AS33" s="20">
        <v>9.1</v>
      </c>
      <c r="AT33" s="20">
        <v>11.5</v>
      </c>
      <c r="AU33" s="20">
        <v>18.600000000000001</v>
      </c>
      <c r="AV33" s="20">
        <v>15.6</v>
      </c>
      <c r="AW33" s="20">
        <v>13.8</v>
      </c>
      <c r="AX33" s="20">
        <v>17.2</v>
      </c>
      <c r="AY33" s="20">
        <v>15.6</v>
      </c>
      <c r="AZ33" s="20">
        <v>5.9</v>
      </c>
      <c r="BA33" s="20">
        <v>5.2</v>
      </c>
      <c r="BB33" s="20">
        <v>4.5</v>
      </c>
      <c r="BC33" s="20">
        <v>5.3</v>
      </c>
      <c r="BD33" s="20">
        <v>4.7</v>
      </c>
      <c r="BE33" s="20">
        <v>11.9</v>
      </c>
      <c r="BF33" s="20">
        <v>14.3</v>
      </c>
      <c r="BG33" s="20">
        <v>16.8</v>
      </c>
      <c r="BH33" s="20">
        <v>23.8</v>
      </c>
      <c r="BI33" s="20">
        <v>17.8</v>
      </c>
      <c r="BJ33" s="20">
        <v>19.3</v>
      </c>
      <c r="BK33" s="20">
        <v>11.4</v>
      </c>
      <c r="BL33" s="20">
        <v>8.6</v>
      </c>
      <c r="BM33" s="20">
        <v>5.8</v>
      </c>
      <c r="BN33" s="20">
        <v>3.1</v>
      </c>
      <c r="BO33" s="20">
        <v>5.0999999999999996</v>
      </c>
      <c r="BP33" s="20">
        <v>5.7</v>
      </c>
      <c r="BQ33" s="20">
        <v>13.7</v>
      </c>
      <c r="BR33" s="20">
        <v>15.4</v>
      </c>
      <c r="BS33" s="20">
        <v>21</v>
      </c>
      <c r="BT33" s="20">
        <v>23.8</v>
      </c>
      <c r="BU33" s="20">
        <v>17.5</v>
      </c>
      <c r="BV33" s="20">
        <v>17</v>
      </c>
      <c r="BW33" s="20">
        <v>16.5</v>
      </c>
      <c r="BX33" s="20">
        <v>5.7</v>
      </c>
      <c r="BY33" s="20">
        <v>5.6</v>
      </c>
      <c r="BZ33" s="20">
        <v>3.6</v>
      </c>
      <c r="CA33" s="20">
        <v>3.4</v>
      </c>
      <c r="CB33" s="20">
        <v>4.9000000000000004</v>
      </c>
      <c r="CC33" s="20">
        <v>10.6</v>
      </c>
      <c r="CD33" s="20">
        <v>11.1</v>
      </c>
      <c r="CE33" s="20">
        <v>10.199999999999999</v>
      </c>
      <c r="CF33" s="20">
        <v>20.2</v>
      </c>
      <c r="CG33" s="20">
        <v>24.1</v>
      </c>
      <c r="CH33" s="20">
        <v>37.4</v>
      </c>
      <c r="CI33" s="20">
        <v>23</v>
      </c>
      <c r="CJ33" s="20">
        <v>8.3000000000000007</v>
      </c>
      <c r="CK33" s="20">
        <v>8.9</v>
      </c>
      <c r="CL33" s="20">
        <v>13.6</v>
      </c>
      <c r="CM33" s="20">
        <v>4.5999999999999996</v>
      </c>
      <c r="CN33" s="20">
        <v>9.6999999999999993</v>
      </c>
      <c r="CO33" s="20">
        <v>22.7</v>
      </c>
      <c r="CP33" s="20">
        <v>12</v>
      </c>
      <c r="CQ33" s="20">
        <v>28.2</v>
      </c>
      <c r="CR33" s="20">
        <v>49.5</v>
      </c>
      <c r="CS33" s="20">
        <v>29.9</v>
      </c>
      <c r="CT33" s="11">
        <v>40.4</v>
      </c>
      <c r="CU33" s="62">
        <v>19.399999999999999</v>
      </c>
      <c r="CV33" s="62">
        <v>9</v>
      </c>
      <c r="CW33" s="62">
        <v>11</v>
      </c>
      <c r="CX33" s="62">
        <v>14.6</v>
      </c>
      <c r="CY33" s="62">
        <v>13.1</v>
      </c>
      <c r="CZ33" s="62">
        <v>12.4</v>
      </c>
      <c r="DA33" s="66">
        <v>29.1</v>
      </c>
      <c r="DB33" s="79">
        <v>28.5</v>
      </c>
      <c r="DC33" s="82">
        <v>42.9</v>
      </c>
      <c r="DD33" s="20">
        <v>50.1</v>
      </c>
      <c r="DE33" s="83">
        <v>23.4</v>
      </c>
      <c r="DF33" s="79">
        <v>63.9</v>
      </c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</row>
    <row r="34" spans="1:122" x14ac:dyDescent="0.25">
      <c r="A34" s="11" t="s">
        <v>226</v>
      </c>
      <c r="B34" s="11" t="s">
        <v>65</v>
      </c>
      <c r="C34" s="17" t="s">
        <v>226</v>
      </c>
      <c r="D34" s="11">
        <v>3</v>
      </c>
      <c r="E34" s="11" t="s">
        <v>16</v>
      </c>
      <c r="F34" s="20">
        <v>0.5</v>
      </c>
      <c r="G34" s="20">
        <v>1.7</v>
      </c>
      <c r="H34" s="20">
        <v>2.2000000000000002</v>
      </c>
      <c r="I34" s="20">
        <v>0.8</v>
      </c>
      <c r="J34" s="20">
        <v>0.5</v>
      </c>
      <c r="K34" s="20">
        <v>0.3</v>
      </c>
      <c r="L34" s="20">
        <v>0.5</v>
      </c>
      <c r="M34" s="20" t="s">
        <v>287</v>
      </c>
      <c r="N34" s="20" t="s">
        <v>287</v>
      </c>
      <c r="O34" s="20">
        <v>0.5</v>
      </c>
      <c r="P34" s="20">
        <v>0.6</v>
      </c>
      <c r="Q34" s="20"/>
      <c r="R34" s="20">
        <v>3.7</v>
      </c>
      <c r="S34" s="20">
        <v>13.2</v>
      </c>
      <c r="T34" s="20">
        <v>4.8</v>
      </c>
      <c r="U34" s="20">
        <v>6.1</v>
      </c>
      <c r="V34" s="20">
        <v>6.6</v>
      </c>
      <c r="W34" s="20">
        <v>4.0999999999999996</v>
      </c>
      <c r="X34" s="20">
        <v>8.3000000000000007</v>
      </c>
      <c r="Y34" s="20">
        <v>3.1</v>
      </c>
      <c r="Z34" s="20">
        <v>1.2</v>
      </c>
      <c r="AA34" s="20">
        <v>0.9</v>
      </c>
      <c r="AB34" s="20">
        <v>1.5</v>
      </c>
      <c r="AC34" s="20">
        <v>3.8</v>
      </c>
      <c r="AD34" s="20">
        <v>2.9</v>
      </c>
      <c r="AE34" s="20">
        <v>2.6</v>
      </c>
      <c r="AF34" s="20">
        <v>2.9</v>
      </c>
      <c r="AG34" s="20">
        <v>2.7</v>
      </c>
      <c r="AH34" s="20">
        <v>2.4</v>
      </c>
      <c r="AI34" s="20">
        <v>3.4</v>
      </c>
      <c r="AJ34" s="20">
        <v>4.7</v>
      </c>
      <c r="AK34" s="20">
        <v>2.9</v>
      </c>
      <c r="AL34" s="20">
        <v>1.8</v>
      </c>
      <c r="AM34" s="20">
        <v>2.4</v>
      </c>
      <c r="AN34" s="20">
        <v>2.2000000000000002</v>
      </c>
      <c r="AO34" s="20">
        <v>4.4000000000000004</v>
      </c>
      <c r="AP34" s="20">
        <v>6.6999999999999993</v>
      </c>
      <c r="AQ34" s="20">
        <v>8.1</v>
      </c>
      <c r="AR34" s="20">
        <v>11.3</v>
      </c>
      <c r="AS34" s="20">
        <v>4.5999999999999996</v>
      </c>
      <c r="AT34" s="20">
        <v>4.3</v>
      </c>
      <c r="AU34" s="20">
        <v>3.3</v>
      </c>
      <c r="AV34" s="20">
        <v>0.8</v>
      </c>
      <c r="AW34" s="20">
        <v>0.1</v>
      </c>
      <c r="AX34" s="20">
        <v>0.6</v>
      </c>
      <c r="AY34" s="20">
        <v>0.79999999999999993</v>
      </c>
      <c r="AZ34" s="20">
        <v>1.7</v>
      </c>
      <c r="BA34" s="20">
        <v>5.2</v>
      </c>
      <c r="BB34" s="20">
        <v>8.5</v>
      </c>
      <c r="BC34" s="20">
        <v>13.3</v>
      </c>
      <c r="BD34" s="20">
        <v>8.6999999999999993</v>
      </c>
      <c r="BE34" s="20">
        <v>10</v>
      </c>
      <c r="BF34" s="20">
        <v>7.9</v>
      </c>
      <c r="BG34" s="20">
        <v>5.3</v>
      </c>
      <c r="BH34" s="20">
        <v>3.8</v>
      </c>
      <c r="BI34" s="20">
        <v>1.8</v>
      </c>
      <c r="BJ34" s="20">
        <v>1.4</v>
      </c>
      <c r="BK34" s="20">
        <v>0.7</v>
      </c>
      <c r="BL34" s="20">
        <v>0.2</v>
      </c>
      <c r="BM34" s="20">
        <v>5.3</v>
      </c>
      <c r="BN34" s="20">
        <v>5.7</v>
      </c>
      <c r="BO34" s="20">
        <v>6.7</v>
      </c>
      <c r="BP34" s="20">
        <v>3.4</v>
      </c>
      <c r="BQ34" s="20">
        <v>0.7</v>
      </c>
      <c r="BR34" s="20">
        <v>0.2</v>
      </c>
      <c r="BS34" s="20">
        <v>0.1</v>
      </c>
      <c r="BT34" s="20" t="s">
        <v>286</v>
      </c>
      <c r="BU34" s="20">
        <v>0.2</v>
      </c>
      <c r="BV34" s="20">
        <v>0.1</v>
      </c>
      <c r="BW34" s="20" t="s">
        <v>182</v>
      </c>
      <c r="BX34" s="20">
        <v>0.8</v>
      </c>
      <c r="BY34" s="20">
        <v>5.0999999999999996</v>
      </c>
      <c r="BZ34" s="20">
        <v>6.1</v>
      </c>
      <c r="CA34" s="20">
        <v>4.8</v>
      </c>
      <c r="CB34" s="20">
        <v>6.3</v>
      </c>
      <c r="CC34" s="20">
        <v>5</v>
      </c>
      <c r="CD34" s="20">
        <v>7</v>
      </c>
      <c r="CE34" s="20">
        <v>4.2</v>
      </c>
      <c r="CF34" s="20">
        <v>1.2</v>
      </c>
      <c r="CG34" s="20">
        <v>1</v>
      </c>
      <c r="CH34" s="20">
        <v>0.6</v>
      </c>
      <c r="CI34" s="20">
        <v>2.3000000000000003</v>
      </c>
      <c r="CJ34" s="20">
        <v>6.8999999999999995</v>
      </c>
      <c r="CK34" s="20">
        <v>10.7</v>
      </c>
      <c r="CL34" s="20">
        <v>13.2</v>
      </c>
      <c r="CM34" s="20">
        <v>11.8</v>
      </c>
      <c r="CN34" s="20">
        <v>12.1</v>
      </c>
      <c r="CO34" s="20">
        <v>6.4</v>
      </c>
      <c r="CP34" s="20">
        <v>7.2</v>
      </c>
      <c r="CQ34" s="20">
        <v>14.6</v>
      </c>
      <c r="CR34" s="20">
        <v>13</v>
      </c>
      <c r="CS34" s="20">
        <v>4.4000000000000004</v>
      </c>
      <c r="CT34" s="11">
        <v>3.6</v>
      </c>
      <c r="CU34" s="62">
        <v>5.1000000000000005</v>
      </c>
      <c r="CV34" s="62">
        <v>9.4</v>
      </c>
      <c r="CW34" s="62">
        <v>17.899999999999999</v>
      </c>
      <c r="CX34" s="62">
        <v>20.099999999999998</v>
      </c>
      <c r="CY34" s="62">
        <v>12.2</v>
      </c>
      <c r="CZ34" s="62">
        <v>8.5</v>
      </c>
      <c r="DA34" s="66">
        <v>9.3000000000000007</v>
      </c>
      <c r="DB34" s="79">
        <v>13.6</v>
      </c>
      <c r="DC34" s="82">
        <v>16.600000000000001</v>
      </c>
      <c r="DD34" s="20">
        <v>23.1</v>
      </c>
      <c r="DE34" s="83">
        <v>16.399999999999999</v>
      </c>
      <c r="DF34" s="79">
        <v>21</v>
      </c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</row>
    <row r="35" spans="1:122" x14ac:dyDescent="0.25">
      <c r="A35" s="11" t="s">
        <v>227</v>
      </c>
      <c r="B35" s="11" t="s">
        <v>66</v>
      </c>
      <c r="C35" s="17" t="s">
        <v>227</v>
      </c>
      <c r="D35" s="11">
        <v>6</v>
      </c>
      <c r="E35" s="11" t="s">
        <v>16</v>
      </c>
      <c r="F35" s="20">
        <v>0.1</v>
      </c>
      <c r="G35" s="20">
        <v>0.7</v>
      </c>
      <c r="H35" s="20">
        <v>0.8</v>
      </c>
      <c r="I35" s="20">
        <v>0.3</v>
      </c>
      <c r="J35" s="20">
        <v>0.3</v>
      </c>
      <c r="K35" s="20">
        <v>0.1</v>
      </c>
      <c r="L35" s="20">
        <v>0.2</v>
      </c>
      <c r="M35" s="20" t="s">
        <v>287</v>
      </c>
      <c r="N35" s="20" t="s">
        <v>287</v>
      </c>
      <c r="O35" s="20">
        <v>0.2</v>
      </c>
      <c r="P35" s="20">
        <v>0.3</v>
      </c>
      <c r="Q35" s="20"/>
      <c r="R35" s="20">
        <v>1.7</v>
      </c>
      <c r="S35" s="20">
        <v>4.9000000000000004</v>
      </c>
      <c r="T35" s="20">
        <v>1.9</v>
      </c>
      <c r="U35" s="20">
        <v>2.1</v>
      </c>
      <c r="V35" s="20">
        <v>6.2</v>
      </c>
      <c r="W35" s="20">
        <v>2</v>
      </c>
      <c r="X35" s="20">
        <v>4.0999999999999996</v>
      </c>
      <c r="Y35" s="20">
        <v>1.7</v>
      </c>
      <c r="Z35" s="20">
        <v>0.6</v>
      </c>
      <c r="AA35" s="20">
        <v>0.3</v>
      </c>
      <c r="AB35" s="20">
        <v>0.7</v>
      </c>
      <c r="AC35" s="20">
        <v>1.2</v>
      </c>
      <c r="AD35" s="20">
        <v>0.8</v>
      </c>
      <c r="AE35" s="20">
        <v>0.7</v>
      </c>
      <c r="AF35" s="20">
        <v>0.8</v>
      </c>
      <c r="AG35" s="20">
        <v>0.8</v>
      </c>
      <c r="AH35" s="20">
        <v>0.7</v>
      </c>
      <c r="AI35" s="20">
        <v>0.9</v>
      </c>
      <c r="AJ35" s="20">
        <v>1</v>
      </c>
      <c r="AK35" s="20">
        <v>0.5</v>
      </c>
      <c r="AL35" s="20">
        <v>0.3</v>
      </c>
      <c r="AM35" s="20">
        <v>0.6</v>
      </c>
      <c r="AN35" s="20">
        <v>0.6</v>
      </c>
      <c r="AO35" s="20">
        <v>1</v>
      </c>
      <c r="AP35" s="20">
        <v>1.5</v>
      </c>
      <c r="AQ35" s="20">
        <v>1.8</v>
      </c>
      <c r="AR35" s="20">
        <v>2.8</v>
      </c>
      <c r="AS35" s="20">
        <v>1.4</v>
      </c>
      <c r="AT35" s="20">
        <v>1.7</v>
      </c>
      <c r="AU35" s="20">
        <v>1.5</v>
      </c>
      <c r="AV35" s="20">
        <v>0.4</v>
      </c>
      <c r="AW35" s="20">
        <v>0.1</v>
      </c>
      <c r="AX35" s="20">
        <v>0.3</v>
      </c>
      <c r="AY35" s="20">
        <v>0.5</v>
      </c>
      <c r="AZ35" s="20">
        <v>0.7</v>
      </c>
      <c r="BA35" s="20">
        <v>1.4</v>
      </c>
      <c r="BB35" s="20">
        <v>2.2999999999999998</v>
      </c>
      <c r="BC35" s="20">
        <v>4</v>
      </c>
      <c r="BD35" s="20">
        <v>2.6</v>
      </c>
      <c r="BE35" s="20">
        <v>2.7</v>
      </c>
      <c r="BF35" s="20">
        <v>2.2999999999999998</v>
      </c>
      <c r="BG35" s="20">
        <v>1.1000000000000001</v>
      </c>
      <c r="BH35" s="20">
        <v>0.8</v>
      </c>
      <c r="BI35" s="20">
        <v>0.5</v>
      </c>
      <c r="BJ35" s="20">
        <v>0.5</v>
      </c>
      <c r="BK35" s="20">
        <v>0.2</v>
      </c>
      <c r="BL35" s="20">
        <v>0.2</v>
      </c>
      <c r="BM35" s="20">
        <v>2</v>
      </c>
      <c r="BN35" s="20">
        <v>2.1</v>
      </c>
      <c r="BO35" s="20">
        <v>2.6</v>
      </c>
      <c r="BP35" s="20">
        <v>1.4</v>
      </c>
      <c r="BQ35" s="20">
        <v>0.3</v>
      </c>
      <c r="BR35" s="20">
        <v>0.1</v>
      </c>
      <c r="BS35" s="20">
        <v>0.1</v>
      </c>
      <c r="BT35" s="20" t="s">
        <v>286</v>
      </c>
      <c r="BU35" s="20">
        <v>0.2</v>
      </c>
      <c r="BV35" s="20">
        <v>0.1</v>
      </c>
      <c r="BW35" s="20" t="s">
        <v>182</v>
      </c>
      <c r="BX35" s="20">
        <v>0.5</v>
      </c>
      <c r="BY35" s="20">
        <v>2.1</v>
      </c>
      <c r="BZ35" s="20">
        <v>2.1</v>
      </c>
      <c r="CA35" s="20">
        <v>1.5</v>
      </c>
      <c r="CB35" s="20">
        <v>1.8</v>
      </c>
      <c r="CC35" s="20">
        <v>1.4</v>
      </c>
      <c r="CD35" s="20">
        <v>1.9</v>
      </c>
      <c r="CE35" s="20">
        <v>1.3</v>
      </c>
      <c r="CF35" s="20">
        <v>0.5</v>
      </c>
      <c r="CG35" s="20">
        <v>0.4</v>
      </c>
      <c r="CH35" s="20">
        <v>0.2</v>
      </c>
      <c r="CI35" s="20">
        <v>0.5</v>
      </c>
      <c r="CJ35" s="20">
        <v>1.2</v>
      </c>
      <c r="CK35" s="20">
        <v>1.8</v>
      </c>
      <c r="CL35" s="20">
        <v>2.4</v>
      </c>
      <c r="CM35" s="20">
        <v>2.2000000000000002</v>
      </c>
      <c r="CN35" s="20">
        <v>3.1</v>
      </c>
      <c r="CO35" s="20">
        <v>2</v>
      </c>
      <c r="CP35" s="20">
        <v>1.9</v>
      </c>
      <c r="CQ35" s="20">
        <v>4.0999999999999996</v>
      </c>
      <c r="CR35" s="20">
        <v>5.0999999999999996</v>
      </c>
      <c r="CS35" s="20">
        <v>3.1</v>
      </c>
      <c r="CT35" s="11">
        <v>3.4</v>
      </c>
      <c r="CU35" s="62">
        <v>3.4</v>
      </c>
      <c r="CV35" s="62">
        <v>6.2</v>
      </c>
      <c r="CW35" s="62">
        <v>7.8</v>
      </c>
      <c r="CX35" s="62">
        <v>6.7</v>
      </c>
      <c r="CY35" s="62">
        <v>3.3</v>
      </c>
      <c r="CZ35" s="62">
        <v>2.1</v>
      </c>
      <c r="DA35" s="66">
        <v>2.2000000000000002</v>
      </c>
      <c r="DB35" s="79">
        <v>3.4</v>
      </c>
      <c r="DC35" s="82">
        <v>4.3</v>
      </c>
      <c r="DD35" s="20">
        <v>8</v>
      </c>
      <c r="DE35" s="83">
        <v>6.3</v>
      </c>
      <c r="DF35" s="79">
        <v>4.3</v>
      </c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</row>
    <row r="36" spans="1:122" x14ac:dyDescent="0.25">
      <c r="A36" s="11" t="s">
        <v>228</v>
      </c>
      <c r="B36" s="11" t="s">
        <v>67</v>
      </c>
      <c r="C36" s="17" t="s">
        <v>228</v>
      </c>
      <c r="D36" s="11">
        <v>3</v>
      </c>
      <c r="E36" s="11" t="s">
        <v>16</v>
      </c>
      <c r="F36" s="20">
        <v>4.3</v>
      </c>
      <c r="G36" s="20">
        <v>0.9</v>
      </c>
      <c r="H36" s="20">
        <v>1</v>
      </c>
      <c r="I36" s="20">
        <v>0.7</v>
      </c>
      <c r="J36" s="20">
        <v>0.6</v>
      </c>
      <c r="K36" s="20">
        <v>0.3</v>
      </c>
      <c r="L36" s="20">
        <v>0.1</v>
      </c>
      <c r="M36" s="20">
        <v>0.2</v>
      </c>
      <c r="N36" s="20" t="s">
        <v>288</v>
      </c>
      <c r="O36" s="20">
        <v>1.1000000000000001</v>
      </c>
      <c r="P36" s="20">
        <v>1.1000000000000001</v>
      </c>
      <c r="Q36" s="20">
        <v>3.6</v>
      </c>
      <c r="R36" s="20">
        <v>2.8</v>
      </c>
      <c r="S36" s="20">
        <v>1.3</v>
      </c>
      <c r="T36" s="20">
        <v>0.5</v>
      </c>
      <c r="U36" s="20">
        <v>0.1</v>
      </c>
      <c r="V36" s="20">
        <v>2</v>
      </c>
      <c r="W36" s="20" t="s">
        <v>289</v>
      </c>
      <c r="X36" s="20" t="s">
        <v>284</v>
      </c>
      <c r="Y36" s="20" t="s">
        <v>284</v>
      </c>
      <c r="Z36" s="20" t="s">
        <v>289</v>
      </c>
      <c r="AA36" s="20">
        <v>0.1</v>
      </c>
      <c r="AB36" s="20">
        <v>1.6</v>
      </c>
      <c r="AC36" s="20">
        <v>4.0999999999999996</v>
      </c>
      <c r="AD36" s="20">
        <v>2.4</v>
      </c>
      <c r="AE36" s="20">
        <v>3.7</v>
      </c>
      <c r="AF36" s="20">
        <v>0.3</v>
      </c>
      <c r="AG36" s="20">
        <v>0.3</v>
      </c>
      <c r="AH36" s="20" t="s">
        <v>290</v>
      </c>
      <c r="AI36" s="20">
        <v>0.2</v>
      </c>
      <c r="AJ36" s="20">
        <v>0.1</v>
      </c>
      <c r="AK36" s="20">
        <v>0.4</v>
      </c>
      <c r="AL36" s="20" t="s">
        <v>291</v>
      </c>
      <c r="AM36" s="20">
        <v>0.8</v>
      </c>
      <c r="AN36" s="20">
        <v>7</v>
      </c>
      <c r="AO36" s="20">
        <v>8</v>
      </c>
      <c r="AP36" s="20">
        <v>2.1</v>
      </c>
      <c r="AQ36" s="20">
        <v>2.2000000000000002</v>
      </c>
      <c r="AR36" s="20">
        <v>0.1</v>
      </c>
      <c r="AS36" s="20">
        <v>0.2</v>
      </c>
      <c r="AT36" s="20">
        <v>0.4</v>
      </c>
      <c r="AU36" s="20">
        <v>0.1</v>
      </c>
      <c r="AV36" s="20">
        <v>0.1</v>
      </c>
      <c r="AW36" s="20">
        <v>0.1</v>
      </c>
      <c r="AX36" s="20">
        <v>0</v>
      </c>
      <c r="AY36" s="20">
        <v>0.3</v>
      </c>
      <c r="AZ36" s="20">
        <v>2.6</v>
      </c>
      <c r="BA36" s="20">
        <v>7.3</v>
      </c>
      <c r="BB36" s="20">
        <v>3.2</v>
      </c>
      <c r="BC36" s="20">
        <v>1.5</v>
      </c>
      <c r="BD36" s="20">
        <v>0.5</v>
      </c>
      <c r="BE36" s="20">
        <v>0.1</v>
      </c>
      <c r="BF36" s="20"/>
      <c r="BG36" s="20"/>
      <c r="BH36" s="20"/>
      <c r="BI36" s="20">
        <v>0.6</v>
      </c>
      <c r="BJ36" s="20">
        <v>0.8</v>
      </c>
      <c r="BK36" s="20" t="s">
        <v>182</v>
      </c>
      <c r="BL36" s="20">
        <v>2.5</v>
      </c>
      <c r="BM36" s="20">
        <v>11.7</v>
      </c>
      <c r="BN36" s="20">
        <v>5.2</v>
      </c>
      <c r="BO36" s="20">
        <v>1.6</v>
      </c>
      <c r="BP36" s="20">
        <v>0.5</v>
      </c>
      <c r="BQ36" s="20">
        <v>0.3</v>
      </c>
      <c r="BR36" s="20">
        <v>0.4</v>
      </c>
      <c r="BS36" s="20" t="s">
        <v>286</v>
      </c>
      <c r="BT36" s="20" t="s">
        <v>286</v>
      </c>
      <c r="BU36" s="20" t="s">
        <v>286</v>
      </c>
      <c r="BV36" s="20">
        <v>0.1</v>
      </c>
      <c r="BW36" s="20">
        <v>0.2</v>
      </c>
      <c r="BX36" s="20">
        <v>1.5</v>
      </c>
      <c r="BY36" s="20">
        <v>10.7</v>
      </c>
      <c r="BZ36" s="20">
        <v>6.9</v>
      </c>
      <c r="CA36" s="20">
        <v>1.7</v>
      </c>
      <c r="CB36" s="20">
        <v>1</v>
      </c>
      <c r="CC36" s="20">
        <v>0.6</v>
      </c>
      <c r="CD36" s="20">
        <v>0.2</v>
      </c>
      <c r="CE36" s="20">
        <v>0.3</v>
      </c>
      <c r="CF36" s="20">
        <v>0.6</v>
      </c>
      <c r="CG36" s="20">
        <v>0.4</v>
      </c>
      <c r="CH36" s="20">
        <v>0.3</v>
      </c>
      <c r="CI36" s="20">
        <v>0.4</v>
      </c>
      <c r="CJ36" s="20">
        <v>7.3999999999999995</v>
      </c>
      <c r="CK36" s="20">
        <v>14.2</v>
      </c>
      <c r="CL36" s="20">
        <v>7.6</v>
      </c>
      <c r="CM36" s="20">
        <v>2.5</v>
      </c>
      <c r="CN36" s="20">
        <v>0.7</v>
      </c>
      <c r="CO36" s="20">
        <v>0.4</v>
      </c>
      <c r="CP36" s="20">
        <v>0.1</v>
      </c>
      <c r="CQ36" s="20">
        <v>0.1</v>
      </c>
      <c r="CR36" s="20">
        <v>0.12000000000000001</v>
      </c>
      <c r="CS36" s="20" t="s">
        <v>286</v>
      </c>
      <c r="CT36" s="11">
        <v>0.2</v>
      </c>
      <c r="CU36" s="20" t="s">
        <v>286</v>
      </c>
      <c r="CV36" s="62">
        <v>1.202</v>
      </c>
      <c r="CW36" s="62">
        <v>3.8</v>
      </c>
      <c r="CX36" s="62">
        <v>1.8</v>
      </c>
      <c r="CY36" s="62">
        <v>0.8</v>
      </c>
      <c r="CZ36" s="62">
        <v>0.7</v>
      </c>
      <c r="DA36" s="66">
        <v>0.1</v>
      </c>
      <c r="DB36" s="79">
        <v>0.1</v>
      </c>
      <c r="DC36" s="82" t="s">
        <v>286</v>
      </c>
      <c r="DD36" s="20" t="s">
        <v>182</v>
      </c>
      <c r="DE36" s="83" t="s">
        <v>182</v>
      </c>
      <c r="DF36" s="79" t="s">
        <v>182</v>
      </c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</row>
    <row r="37" spans="1:122" x14ac:dyDescent="0.25">
      <c r="A37" s="11" t="s">
        <v>229</v>
      </c>
      <c r="B37" s="11" t="s">
        <v>68</v>
      </c>
      <c r="C37" s="17" t="s">
        <v>229</v>
      </c>
      <c r="D37" s="11">
        <v>6</v>
      </c>
      <c r="E37" s="11" t="s">
        <v>16</v>
      </c>
      <c r="F37" s="20">
        <v>2.6</v>
      </c>
      <c r="G37" s="20">
        <v>1</v>
      </c>
      <c r="H37" s="20">
        <v>0.6</v>
      </c>
      <c r="I37" s="20">
        <v>0.4</v>
      </c>
      <c r="J37" s="20">
        <v>0.4</v>
      </c>
      <c r="K37" s="20">
        <v>0.1</v>
      </c>
      <c r="L37" s="20" t="s">
        <v>292</v>
      </c>
      <c r="M37" s="20" t="s">
        <v>292</v>
      </c>
      <c r="N37" s="20" t="s">
        <v>293</v>
      </c>
      <c r="O37" s="20" t="s">
        <v>292</v>
      </c>
      <c r="P37" s="20">
        <v>0.5</v>
      </c>
      <c r="Q37" s="20">
        <v>2.1</v>
      </c>
      <c r="R37" s="20">
        <v>1.8</v>
      </c>
      <c r="S37" s="20">
        <v>0.7</v>
      </c>
      <c r="T37" s="20">
        <v>0.3</v>
      </c>
      <c r="U37" s="20">
        <v>0.1</v>
      </c>
      <c r="V37" s="20">
        <v>1.4</v>
      </c>
      <c r="W37" s="20" t="s">
        <v>289</v>
      </c>
      <c r="X37" s="20">
        <v>0.9</v>
      </c>
      <c r="Y37" s="20" t="s">
        <v>284</v>
      </c>
      <c r="Z37" s="20" t="s">
        <v>289</v>
      </c>
      <c r="AA37" s="20" t="s">
        <v>284</v>
      </c>
      <c r="AB37" s="20">
        <v>0.3</v>
      </c>
      <c r="AC37" s="20">
        <v>1.1000000000000001</v>
      </c>
      <c r="AD37" s="20">
        <v>0.7</v>
      </c>
      <c r="AE37" s="20">
        <v>1</v>
      </c>
      <c r="AF37" s="20">
        <v>0.1</v>
      </c>
      <c r="AG37" s="20">
        <v>0.1</v>
      </c>
      <c r="AH37" s="20" t="s">
        <v>292</v>
      </c>
      <c r="AI37" s="20">
        <v>0.1</v>
      </c>
      <c r="AJ37" s="20" t="s">
        <v>292</v>
      </c>
      <c r="AK37" s="20">
        <v>0.1</v>
      </c>
      <c r="AL37" s="20" t="s">
        <v>292</v>
      </c>
      <c r="AM37" s="20">
        <v>0.2</v>
      </c>
      <c r="AN37" s="20">
        <v>2.1</v>
      </c>
      <c r="AO37" s="20">
        <v>2.2999999999999998</v>
      </c>
      <c r="AP37" s="20">
        <v>1.4</v>
      </c>
      <c r="AQ37" s="20">
        <v>0.7</v>
      </c>
      <c r="AR37" s="20">
        <v>0</v>
      </c>
      <c r="AS37" s="20">
        <v>0.1</v>
      </c>
      <c r="AT37" s="20">
        <v>0.1</v>
      </c>
      <c r="AU37" s="20">
        <v>0</v>
      </c>
      <c r="AV37" s="20">
        <v>0</v>
      </c>
      <c r="AW37" s="20">
        <v>0</v>
      </c>
      <c r="AX37" s="20">
        <v>0</v>
      </c>
      <c r="AY37" s="20">
        <v>0.1</v>
      </c>
      <c r="AZ37" s="20">
        <v>0.9</v>
      </c>
      <c r="BA37" s="20">
        <v>2.5</v>
      </c>
      <c r="BB37" s="20">
        <v>1.1000000000000001</v>
      </c>
      <c r="BC37" s="20">
        <v>0.5</v>
      </c>
      <c r="BD37" s="20">
        <v>0.2</v>
      </c>
      <c r="BE37" s="20"/>
      <c r="BF37" s="20"/>
      <c r="BG37" s="20">
        <v>0.1</v>
      </c>
      <c r="BH37" s="20"/>
      <c r="BI37" s="20">
        <v>0.1</v>
      </c>
      <c r="BJ37" s="20">
        <v>0.1</v>
      </c>
      <c r="BK37" s="20" t="s">
        <v>182</v>
      </c>
      <c r="BL37" s="20">
        <v>0.9</v>
      </c>
      <c r="BM37" s="20">
        <v>4.7</v>
      </c>
      <c r="BN37" s="20">
        <v>2.2000000000000002</v>
      </c>
      <c r="BO37" s="20">
        <v>0.7</v>
      </c>
      <c r="BP37" s="20">
        <v>0.3</v>
      </c>
      <c r="BQ37" s="20">
        <v>0.2</v>
      </c>
      <c r="BR37" s="20">
        <v>0.2</v>
      </c>
      <c r="BS37" s="20" t="s">
        <v>286</v>
      </c>
      <c r="BT37" s="20" t="s">
        <v>286</v>
      </c>
      <c r="BU37" s="20" t="s">
        <v>286</v>
      </c>
      <c r="BV37" s="20">
        <v>0.1</v>
      </c>
      <c r="BW37" s="20">
        <v>0.1</v>
      </c>
      <c r="BX37" s="20">
        <v>0.8</v>
      </c>
      <c r="BY37" s="20">
        <v>4.9000000000000004</v>
      </c>
      <c r="BZ37" s="20">
        <v>2.9</v>
      </c>
      <c r="CA37" s="20">
        <v>0.7</v>
      </c>
      <c r="CB37" s="20">
        <v>0.4</v>
      </c>
      <c r="CC37" s="20">
        <v>0.2</v>
      </c>
      <c r="CD37" s="20">
        <v>0.1</v>
      </c>
      <c r="CE37" s="20">
        <v>0.1</v>
      </c>
      <c r="CF37" s="20">
        <v>0.1</v>
      </c>
      <c r="CG37" s="20">
        <v>0.1</v>
      </c>
      <c r="CH37" s="20">
        <v>0.1</v>
      </c>
      <c r="CI37" s="20">
        <v>0.2</v>
      </c>
      <c r="CJ37" s="20">
        <v>2.2000000000000002</v>
      </c>
      <c r="CK37" s="20">
        <v>4.5</v>
      </c>
      <c r="CL37" s="20">
        <v>2.2999999999999998</v>
      </c>
      <c r="CM37" s="20">
        <v>0.8</v>
      </c>
      <c r="CN37" s="20">
        <v>0.2</v>
      </c>
      <c r="CO37" s="20">
        <v>0.2</v>
      </c>
      <c r="CP37" s="20" t="s">
        <v>286</v>
      </c>
      <c r="CQ37" s="20">
        <v>0.1</v>
      </c>
      <c r="CR37" s="20" t="s">
        <v>286</v>
      </c>
      <c r="CS37" s="20" t="s">
        <v>286</v>
      </c>
      <c r="CT37" s="11">
        <v>0.1</v>
      </c>
      <c r="CU37" s="20" t="s">
        <v>286</v>
      </c>
      <c r="CV37" s="62">
        <v>0.5</v>
      </c>
      <c r="CW37" s="62">
        <v>1.6</v>
      </c>
      <c r="CX37" s="62">
        <v>0.8</v>
      </c>
      <c r="CY37" s="62">
        <v>0.3</v>
      </c>
      <c r="CZ37" s="62">
        <v>0.3</v>
      </c>
      <c r="DA37" s="66">
        <v>0.1</v>
      </c>
      <c r="DB37" s="79">
        <v>0.1</v>
      </c>
      <c r="DC37" s="82" t="s">
        <v>286</v>
      </c>
      <c r="DD37" s="20" t="s">
        <v>182</v>
      </c>
      <c r="DE37" s="83" t="s">
        <v>182</v>
      </c>
      <c r="DF37" s="79" t="s">
        <v>182</v>
      </c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</row>
    <row r="38" spans="1:122" x14ac:dyDescent="0.25">
      <c r="A38" s="11" t="s">
        <v>102</v>
      </c>
      <c r="B38" s="11" t="s">
        <v>69</v>
      </c>
      <c r="C38" s="17" t="s">
        <v>102</v>
      </c>
      <c r="D38" s="11">
        <v>3</v>
      </c>
      <c r="E38" s="11" t="s">
        <v>16</v>
      </c>
      <c r="F38" s="20">
        <v>6.1</v>
      </c>
      <c r="G38" s="20">
        <v>5.6</v>
      </c>
      <c r="H38" s="20">
        <v>1.4</v>
      </c>
      <c r="I38" s="20">
        <v>1.4</v>
      </c>
      <c r="J38" s="20">
        <v>1.8</v>
      </c>
      <c r="K38" s="20">
        <v>2.2000000000000002</v>
      </c>
      <c r="L38" s="20">
        <v>5.7</v>
      </c>
      <c r="M38" s="20">
        <v>9.1</v>
      </c>
      <c r="N38" s="20">
        <v>15.2</v>
      </c>
      <c r="O38" s="20">
        <v>9.8000000000000007</v>
      </c>
      <c r="P38" s="20">
        <v>8</v>
      </c>
      <c r="Q38" s="20">
        <v>4.9000000000000004</v>
      </c>
      <c r="R38" s="20">
        <v>3.6</v>
      </c>
      <c r="S38" s="20">
        <v>9.6</v>
      </c>
      <c r="T38" s="20">
        <v>5.4</v>
      </c>
      <c r="U38" s="20">
        <v>7.6</v>
      </c>
      <c r="V38" s="20">
        <v>3.6</v>
      </c>
      <c r="W38" s="20">
        <v>3.8</v>
      </c>
      <c r="X38" s="20">
        <v>8</v>
      </c>
      <c r="Y38" s="20">
        <v>9</v>
      </c>
      <c r="Z38" s="20">
        <v>16.399999999999999</v>
      </c>
      <c r="AA38" s="20">
        <v>8.4</v>
      </c>
      <c r="AB38" s="20">
        <v>3.8</v>
      </c>
      <c r="AC38" s="20">
        <v>7.3</v>
      </c>
      <c r="AD38" s="20">
        <v>4.8</v>
      </c>
      <c r="AE38" s="20">
        <v>3.9</v>
      </c>
      <c r="AF38" s="20">
        <v>4.9000000000000004</v>
      </c>
      <c r="AG38" s="20">
        <v>4.9000000000000004</v>
      </c>
      <c r="AH38" s="20">
        <v>5.5</v>
      </c>
      <c r="AI38" s="20">
        <v>2.4</v>
      </c>
      <c r="AJ38" s="20">
        <v>4.5</v>
      </c>
      <c r="AK38" s="20">
        <v>8.8000000000000007</v>
      </c>
      <c r="AL38" s="20">
        <v>13</v>
      </c>
      <c r="AM38" s="20">
        <v>5.6</v>
      </c>
      <c r="AN38" s="20">
        <v>6.2</v>
      </c>
      <c r="AO38" s="20">
        <v>11.6</v>
      </c>
      <c r="AP38" s="20">
        <v>7.4</v>
      </c>
      <c r="AQ38" s="20">
        <v>13.200000000000001</v>
      </c>
      <c r="AR38" s="20">
        <v>10.100000000000001</v>
      </c>
      <c r="AS38" s="20">
        <v>6.2</v>
      </c>
      <c r="AT38" s="20">
        <v>4.7</v>
      </c>
      <c r="AU38" s="20">
        <v>3.9000000000000004</v>
      </c>
      <c r="AV38" s="20">
        <v>5.5</v>
      </c>
      <c r="AW38" s="20">
        <v>8.1</v>
      </c>
      <c r="AX38" s="20">
        <v>10</v>
      </c>
      <c r="AY38" s="20">
        <v>8.6</v>
      </c>
      <c r="AZ38" s="20">
        <v>5.0999999999999996</v>
      </c>
      <c r="BA38" s="20">
        <v>10.3</v>
      </c>
      <c r="BB38" s="20">
        <v>8</v>
      </c>
      <c r="BC38" s="20">
        <v>11.9</v>
      </c>
      <c r="BD38" s="20">
        <v>6.8</v>
      </c>
      <c r="BE38" s="20">
        <v>8.1</v>
      </c>
      <c r="BF38" s="20">
        <v>7.6</v>
      </c>
      <c r="BG38" s="20">
        <v>5.3</v>
      </c>
      <c r="BH38" s="20">
        <v>12</v>
      </c>
      <c r="BI38" s="20">
        <v>9.1999999999999993</v>
      </c>
      <c r="BJ38" s="20">
        <v>25.8</v>
      </c>
      <c r="BK38" s="20">
        <v>16.8</v>
      </c>
      <c r="BL38" s="20">
        <v>16.899999999999999</v>
      </c>
      <c r="BM38" s="20">
        <v>14.7</v>
      </c>
      <c r="BN38" s="20">
        <v>14.4</v>
      </c>
      <c r="BO38" s="20">
        <v>12.4</v>
      </c>
      <c r="BP38" s="20">
        <v>11.6</v>
      </c>
      <c r="BQ38" s="20">
        <v>6.1</v>
      </c>
      <c r="BR38" s="20">
        <v>7.2</v>
      </c>
      <c r="BS38" s="20">
        <v>6</v>
      </c>
      <c r="BT38" s="20">
        <v>6.4</v>
      </c>
      <c r="BU38" s="20">
        <v>12</v>
      </c>
      <c r="BV38" s="20">
        <v>28.9</v>
      </c>
      <c r="BW38" s="20">
        <v>18.7</v>
      </c>
      <c r="BX38" s="20">
        <v>12.7</v>
      </c>
      <c r="BY38" s="20">
        <v>13.5</v>
      </c>
      <c r="BZ38" s="20">
        <v>8.1</v>
      </c>
      <c r="CA38" s="20">
        <v>19.3</v>
      </c>
      <c r="CB38" s="20">
        <v>14.3</v>
      </c>
      <c r="CC38" s="20">
        <v>9.4</v>
      </c>
      <c r="CD38" s="20">
        <v>9</v>
      </c>
      <c r="CE38" s="20">
        <v>9.6</v>
      </c>
      <c r="CF38" s="20">
        <v>11</v>
      </c>
      <c r="CG38" s="20">
        <v>19</v>
      </c>
      <c r="CH38" s="20">
        <v>28.1</v>
      </c>
      <c r="CI38" s="20">
        <v>25.4</v>
      </c>
      <c r="CJ38" s="20">
        <v>22.1</v>
      </c>
      <c r="CK38" s="20">
        <v>18.3</v>
      </c>
      <c r="CL38" s="20">
        <v>15.7</v>
      </c>
      <c r="CM38" s="20">
        <v>21.3</v>
      </c>
      <c r="CN38" s="20">
        <v>18.600000000000001</v>
      </c>
      <c r="CO38" s="20">
        <v>11.8</v>
      </c>
      <c r="CP38" s="20">
        <v>7.6</v>
      </c>
      <c r="CQ38" s="20">
        <v>7.7</v>
      </c>
      <c r="CR38" s="20">
        <v>6.6</v>
      </c>
      <c r="CS38" s="20">
        <v>20.3</v>
      </c>
      <c r="CT38" s="11">
        <v>25.1</v>
      </c>
      <c r="CU38" s="62">
        <v>23.2</v>
      </c>
      <c r="CV38" s="20">
        <v>17</v>
      </c>
      <c r="CW38" s="62">
        <v>14.1</v>
      </c>
      <c r="CX38" s="62">
        <v>8.6999999999999993</v>
      </c>
      <c r="CY38" s="20">
        <v>21.4</v>
      </c>
      <c r="CZ38" s="20">
        <v>18.600000000000001</v>
      </c>
      <c r="DA38" s="66">
        <v>19.2</v>
      </c>
      <c r="DB38" s="83">
        <v>19.100000000000001</v>
      </c>
      <c r="DC38" s="82">
        <v>22.8</v>
      </c>
      <c r="DD38" s="20">
        <v>17.899999999999999</v>
      </c>
      <c r="DE38" s="83">
        <v>22</v>
      </c>
      <c r="DF38" s="83">
        <v>45.5</v>
      </c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</row>
    <row r="39" spans="1:122" x14ac:dyDescent="0.25">
      <c r="A39" s="11" t="s">
        <v>218</v>
      </c>
      <c r="B39" s="11" t="s">
        <v>70</v>
      </c>
      <c r="C39" s="17" t="s">
        <v>218</v>
      </c>
      <c r="D39" s="11">
        <v>6</v>
      </c>
      <c r="E39" s="11" t="s">
        <v>16</v>
      </c>
      <c r="F39" s="20">
        <v>21.3</v>
      </c>
      <c r="G39" s="20">
        <v>17.100000000000001</v>
      </c>
      <c r="H39" s="20">
        <v>5.0999999999999996</v>
      </c>
      <c r="I39" s="20">
        <v>5.0999999999999996</v>
      </c>
      <c r="J39" s="20">
        <v>6.3</v>
      </c>
      <c r="K39" s="20">
        <v>6.6</v>
      </c>
      <c r="L39" s="20">
        <v>17.5</v>
      </c>
      <c r="M39" s="20">
        <v>25.1</v>
      </c>
      <c r="N39" s="20">
        <v>40.9</v>
      </c>
      <c r="O39" s="20">
        <v>27.6</v>
      </c>
      <c r="P39" s="20">
        <v>23.1</v>
      </c>
      <c r="Q39" s="20">
        <v>22.1</v>
      </c>
      <c r="R39" s="20">
        <v>9.6</v>
      </c>
      <c r="S39" s="20">
        <v>23.7</v>
      </c>
      <c r="T39" s="20">
        <v>13.1</v>
      </c>
      <c r="U39" s="20">
        <v>15.1</v>
      </c>
      <c r="V39" s="20">
        <v>8.1999999999999993</v>
      </c>
      <c r="W39" s="20">
        <v>9.3000000000000007</v>
      </c>
      <c r="X39" s="20">
        <v>21.4</v>
      </c>
      <c r="Y39" s="20">
        <v>22</v>
      </c>
      <c r="Z39" s="20">
        <v>36.700000000000003</v>
      </c>
      <c r="AA39" s="20">
        <v>17.899999999999999</v>
      </c>
      <c r="AB39" s="20">
        <v>7.4</v>
      </c>
      <c r="AC39" s="20">
        <v>13.1</v>
      </c>
      <c r="AD39" s="20">
        <v>9.3000000000000007</v>
      </c>
      <c r="AE39" s="20">
        <v>7.1</v>
      </c>
      <c r="AF39" s="20">
        <v>7.7</v>
      </c>
      <c r="AG39" s="20">
        <v>8</v>
      </c>
      <c r="AH39" s="20">
        <v>8.6999999999999993</v>
      </c>
      <c r="AI39" s="20">
        <v>3.7</v>
      </c>
      <c r="AJ39" s="20">
        <v>6.3</v>
      </c>
      <c r="AK39" s="20">
        <v>12.2</v>
      </c>
      <c r="AL39" s="20">
        <v>17.5</v>
      </c>
      <c r="AM39" s="20">
        <v>7.5</v>
      </c>
      <c r="AN39" s="20">
        <v>7.8</v>
      </c>
      <c r="AO39" s="20">
        <v>17.2</v>
      </c>
      <c r="AP39" s="20">
        <v>10.3</v>
      </c>
      <c r="AQ39" s="20">
        <v>17.600000000000001</v>
      </c>
      <c r="AR39" s="20">
        <v>13.7</v>
      </c>
      <c r="AS39" s="20">
        <v>8.5</v>
      </c>
      <c r="AT39" s="20">
        <v>5.6</v>
      </c>
      <c r="AU39" s="20">
        <v>4.2</v>
      </c>
      <c r="AV39" s="20">
        <v>5.9</v>
      </c>
      <c r="AW39" s="20">
        <v>8.3000000000000007</v>
      </c>
      <c r="AX39" s="20">
        <v>9.6</v>
      </c>
      <c r="AY39" s="20">
        <v>7.8</v>
      </c>
      <c r="AZ39" s="20">
        <v>4.5999999999999996</v>
      </c>
      <c r="BA39" s="20">
        <v>9.3000000000000007</v>
      </c>
      <c r="BB39" s="20">
        <v>8.1</v>
      </c>
      <c r="BC39" s="20">
        <v>13.6</v>
      </c>
      <c r="BD39" s="20">
        <v>7.3</v>
      </c>
      <c r="BE39" s="20">
        <v>9.6</v>
      </c>
      <c r="BF39" s="20">
        <v>9.8000000000000007</v>
      </c>
      <c r="BG39" s="20">
        <v>7</v>
      </c>
      <c r="BH39" s="20">
        <v>14.6</v>
      </c>
      <c r="BI39" s="20">
        <v>12.1</v>
      </c>
      <c r="BJ39" s="20">
        <v>36.9</v>
      </c>
      <c r="BK39" s="20">
        <v>25.6</v>
      </c>
      <c r="BL39" s="20">
        <v>27.9</v>
      </c>
      <c r="BM39" s="20">
        <v>26.1</v>
      </c>
      <c r="BN39" s="20">
        <v>25.1</v>
      </c>
      <c r="BO39" s="20">
        <v>18</v>
      </c>
      <c r="BP39" s="20">
        <v>15.8</v>
      </c>
      <c r="BQ39" s="20">
        <v>8</v>
      </c>
      <c r="BR39" s="20">
        <v>9.4</v>
      </c>
      <c r="BS39" s="20">
        <v>7.8</v>
      </c>
      <c r="BT39" s="20">
        <v>7.9</v>
      </c>
      <c r="BU39" s="20">
        <v>14.7</v>
      </c>
      <c r="BV39" s="20">
        <v>34.5</v>
      </c>
      <c r="BW39" s="20">
        <v>22.5</v>
      </c>
      <c r="BX39" s="20">
        <v>15</v>
      </c>
      <c r="BY39" s="20">
        <v>15.4</v>
      </c>
      <c r="BZ39" s="20">
        <v>9.5</v>
      </c>
      <c r="CA39" s="20">
        <v>22.9</v>
      </c>
      <c r="CB39" s="20">
        <v>17.8</v>
      </c>
      <c r="CC39" s="20">
        <v>12</v>
      </c>
      <c r="CD39" s="20">
        <v>11.6</v>
      </c>
      <c r="CE39" s="20">
        <v>12.5</v>
      </c>
      <c r="CF39" s="20">
        <v>14.1</v>
      </c>
      <c r="CG39" s="20">
        <v>23.6</v>
      </c>
      <c r="CH39" s="20">
        <v>34.200000000000003</v>
      </c>
      <c r="CI39" s="20">
        <v>31.5</v>
      </c>
      <c r="CJ39" s="20">
        <v>27.6</v>
      </c>
      <c r="CK39" s="20">
        <v>22.9</v>
      </c>
      <c r="CL39" s="20">
        <v>20.5</v>
      </c>
      <c r="CM39" s="20">
        <v>27.7</v>
      </c>
      <c r="CN39" s="20">
        <v>24.8</v>
      </c>
      <c r="CO39" s="20">
        <v>16</v>
      </c>
      <c r="CP39" s="20">
        <v>10.4</v>
      </c>
      <c r="CQ39" s="20">
        <v>10.4</v>
      </c>
      <c r="CR39" s="20">
        <v>8.4</v>
      </c>
      <c r="CS39" s="20">
        <v>24.8</v>
      </c>
      <c r="CT39" s="11">
        <v>30.8</v>
      </c>
      <c r="CU39" s="62">
        <v>29.1</v>
      </c>
      <c r="CV39" s="20">
        <v>21.9</v>
      </c>
      <c r="CW39" s="20">
        <v>18</v>
      </c>
      <c r="CX39" s="11">
        <v>10.4</v>
      </c>
      <c r="CY39" s="20">
        <v>25.1</v>
      </c>
      <c r="CZ39" s="20">
        <v>20.9</v>
      </c>
      <c r="DA39" s="66">
        <v>21.1</v>
      </c>
      <c r="DB39" s="83">
        <v>22.6</v>
      </c>
      <c r="DC39" s="82">
        <v>33.6</v>
      </c>
      <c r="DD39" s="20">
        <v>23.6</v>
      </c>
      <c r="DE39" s="83">
        <v>30.2</v>
      </c>
      <c r="DF39" s="83">
        <v>69.599999999999994</v>
      </c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</row>
    <row r="40" spans="1:122" x14ac:dyDescent="0.25">
      <c r="A40" s="11" t="s">
        <v>101</v>
      </c>
      <c r="B40" s="11" t="s">
        <v>71</v>
      </c>
      <c r="C40" s="17" t="s">
        <v>101</v>
      </c>
      <c r="D40" s="11">
        <v>3</v>
      </c>
      <c r="E40" s="11" t="s">
        <v>16</v>
      </c>
      <c r="F40" s="20">
        <v>1.2</v>
      </c>
      <c r="G40" s="20">
        <v>1.1000000000000001</v>
      </c>
      <c r="H40" s="20">
        <v>0.8</v>
      </c>
      <c r="I40" s="20">
        <v>0.5</v>
      </c>
      <c r="J40" s="20">
        <v>1.1000000000000001</v>
      </c>
      <c r="K40" s="20">
        <v>1.1000000000000001</v>
      </c>
      <c r="L40" s="20">
        <v>0.9</v>
      </c>
      <c r="M40" s="20">
        <v>1.2</v>
      </c>
      <c r="N40" s="20">
        <v>0.9</v>
      </c>
      <c r="O40" s="20">
        <v>1</v>
      </c>
      <c r="P40" s="20">
        <v>0.6</v>
      </c>
      <c r="Q40" s="20">
        <v>1.5</v>
      </c>
      <c r="R40" s="20">
        <v>0.8</v>
      </c>
      <c r="S40" s="20">
        <v>0.9</v>
      </c>
      <c r="T40" s="20">
        <v>0.4</v>
      </c>
      <c r="U40" s="20">
        <v>0.9</v>
      </c>
      <c r="V40" s="20">
        <v>1</v>
      </c>
      <c r="W40" s="20">
        <v>0.9</v>
      </c>
      <c r="X40" s="20">
        <v>0.6</v>
      </c>
      <c r="Y40" s="20">
        <v>0.7</v>
      </c>
      <c r="Z40" s="20">
        <v>0.7</v>
      </c>
      <c r="AA40" s="20">
        <v>0.6</v>
      </c>
      <c r="AB40" s="20">
        <v>0.6</v>
      </c>
      <c r="AC40" s="20">
        <v>0.5</v>
      </c>
      <c r="AD40" s="20">
        <v>0.2</v>
      </c>
      <c r="AE40" s="20">
        <v>0.6</v>
      </c>
      <c r="AF40" s="20">
        <v>0.4</v>
      </c>
      <c r="AG40" s="20">
        <v>0.2</v>
      </c>
      <c r="AH40" s="20">
        <v>0.2</v>
      </c>
      <c r="AI40" s="20">
        <v>0.5</v>
      </c>
      <c r="AJ40" s="20">
        <v>0.6</v>
      </c>
      <c r="AK40" s="20">
        <v>0.5</v>
      </c>
      <c r="AL40" s="20">
        <v>0.4</v>
      </c>
      <c r="AM40" s="20">
        <v>0.2</v>
      </c>
      <c r="AN40" s="20">
        <v>1.8</v>
      </c>
      <c r="AO40" s="20">
        <v>0.6</v>
      </c>
      <c r="AP40" s="20">
        <v>0.6</v>
      </c>
      <c r="AQ40" s="20">
        <v>0.6</v>
      </c>
      <c r="AR40" s="20">
        <v>0.3</v>
      </c>
      <c r="AS40" s="20">
        <v>0.6</v>
      </c>
      <c r="AT40" s="20">
        <v>0.8</v>
      </c>
      <c r="AU40" s="20">
        <v>0.4</v>
      </c>
      <c r="AV40" s="20">
        <v>0.7</v>
      </c>
      <c r="AW40" s="20">
        <v>0.6</v>
      </c>
      <c r="AX40" s="20">
        <v>0.6</v>
      </c>
      <c r="AY40" s="20">
        <v>0.6</v>
      </c>
      <c r="AZ40" s="20">
        <v>0.5</v>
      </c>
      <c r="BA40" s="20">
        <v>0.7</v>
      </c>
      <c r="BB40" s="20">
        <v>0.2</v>
      </c>
      <c r="BC40" s="20">
        <v>0.3</v>
      </c>
      <c r="BD40" s="20">
        <v>0.8</v>
      </c>
      <c r="BE40" s="20">
        <v>0.6</v>
      </c>
      <c r="BF40" s="20">
        <v>0.6</v>
      </c>
      <c r="BG40" s="20">
        <v>0.3</v>
      </c>
      <c r="BH40" s="20">
        <v>0.7</v>
      </c>
      <c r="BI40" s="20">
        <v>0.4</v>
      </c>
      <c r="BJ40" s="20">
        <v>1</v>
      </c>
      <c r="BK40" s="20">
        <v>0.7</v>
      </c>
      <c r="BL40" s="20">
        <v>0.6</v>
      </c>
      <c r="BM40" s="20">
        <v>0.7</v>
      </c>
      <c r="BN40" s="20">
        <v>0.4</v>
      </c>
      <c r="BO40" s="20">
        <v>0.6</v>
      </c>
      <c r="BP40" s="20">
        <v>0.9</v>
      </c>
      <c r="BQ40" s="20">
        <v>0.3</v>
      </c>
      <c r="BR40" s="20">
        <v>1.1000000000000001</v>
      </c>
      <c r="BS40" s="20">
        <v>1.1000000000000001</v>
      </c>
      <c r="BT40" s="20">
        <v>1.6</v>
      </c>
      <c r="BU40" s="20">
        <v>1.2000000000000002</v>
      </c>
      <c r="BV40" s="20">
        <v>1.7999999999999998</v>
      </c>
      <c r="BW40" s="20">
        <v>1.7</v>
      </c>
      <c r="BX40" s="20">
        <v>0.9</v>
      </c>
      <c r="BY40" s="20">
        <v>1.8</v>
      </c>
      <c r="BZ40" s="20">
        <v>1</v>
      </c>
      <c r="CA40" s="20">
        <v>0.8</v>
      </c>
      <c r="CB40" s="20">
        <v>0.3</v>
      </c>
      <c r="CC40" s="20">
        <v>0.8</v>
      </c>
      <c r="CD40" s="20">
        <v>1.3</v>
      </c>
      <c r="CE40" s="20">
        <v>0.2</v>
      </c>
      <c r="CF40" s="20">
        <v>0.5</v>
      </c>
      <c r="CG40" s="20">
        <v>0.7</v>
      </c>
      <c r="CH40" s="20">
        <v>1.1000000000000001</v>
      </c>
      <c r="CI40" s="20">
        <v>0.7</v>
      </c>
      <c r="CJ40" s="20">
        <v>0.5</v>
      </c>
      <c r="CK40" s="20">
        <v>0.3</v>
      </c>
      <c r="CL40" s="20">
        <v>0.5</v>
      </c>
      <c r="CM40" s="20">
        <v>0.3</v>
      </c>
      <c r="CN40" s="20" t="s">
        <v>286</v>
      </c>
      <c r="CO40" s="20">
        <v>0.2</v>
      </c>
      <c r="CP40" s="20">
        <v>0.1</v>
      </c>
      <c r="CQ40" s="20">
        <v>0.1</v>
      </c>
      <c r="CR40" s="20">
        <v>0.1</v>
      </c>
      <c r="CS40" s="20">
        <v>0.1</v>
      </c>
      <c r="CT40" s="82" t="s">
        <v>182</v>
      </c>
      <c r="CU40" s="20" t="s">
        <v>286</v>
      </c>
      <c r="CV40" s="20">
        <v>0.2</v>
      </c>
      <c r="CW40" s="20" t="s">
        <v>182</v>
      </c>
      <c r="CX40" s="20" t="s">
        <v>182</v>
      </c>
      <c r="CY40" s="20" t="s">
        <v>182</v>
      </c>
      <c r="CZ40" s="20">
        <v>0.2</v>
      </c>
      <c r="DA40" s="66">
        <v>0.2</v>
      </c>
      <c r="DB40" s="83" t="s">
        <v>182</v>
      </c>
      <c r="DC40" s="82">
        <v>0.1</v>
      </c>
      <c r="DD40" s="20" t="s">
        <v>182</v>
      </c>
      <c r="DE40" s="83">
        <v>0.1</v>
      </c>
      <c r="DF40" s="83" t="s">
        <v>286</v>
      </c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</row>
    <row r="41" spans="1:122" x14ac:dyDescent="0.25">
      <c r="A41" s="11" t="s">
        <v>219</v>
      </c>
      <c r="B41" s="11" t="s">
        <v>72</v>
      </c>
      <c r="C41" s="17" t="s">
        <v>219</v>
      </c>
      <c r="D41" s="11">
        <v>6</v>
      </c>
      <c r="E41" s="11" t="s">
        <v>16</v>
      </c>
      <c r="F41" s="20">
        <v>0.7</v>
      </c>
      <c r="G41" s="20">
        <v>0.7</v>
      </c>
      <c r="H41" s="20">
        <v>0.8</v>
      </c>
      <c r="I41" s="20">
        <v>0.5</v>
      </c>
      <c r="J41" s="20">
        <v>0.8</v>
      </c>
      <c r="K41" s="20">
        <v>0.7</v>
      </c>
      <c r="L41" s="20">
        <v>0.6</v>
      </c>
      <c r="M41" s="20">
        <v>0.8</v>
      </c>
      <c r="N41" s="20">
        <v>0.5</v>
      </c>
      <c r="O41" s="20">
        <v>0.7</v>
      </c>
      <c r="P41" s="20">
        <v>0.4</v>
      </c>
      <c r="Q41" s="20">
        <v>0.6</v>
      </c>
      <c r="R41" s="20">
        <v>0.5</v>
      </c>
      <c r="S41" s="20">
        <v>0.6</v>
      </c>
      <c r="T41" s="20">
        <v>0.2</v>
      </c>
      <c r="U41" s="20">
        <v>0.6</v>
      </c>
      <c r="V41" s="20">
        <v>0.6</v>
      </c>
      <c r="W41" s="20">
        <v>0.6</v>
      </c>
      <c r="X41" s="20">
        <v>0.4</v>
      </c>
      <c r="Y41" s="20">
        <v>0.5</v>
      </c>
      <c r="Z41" s="20">
        <v>0.4</v>
      </c>
      <c r="AA41" s="20">
        <v>0.4</v>
      </c>
      <c r="AB41" s="20">
        <v>0.5</v>
      </c>
      <c r="AC41" s="20">
        <v>0.3</v>
      </c>
      <c r="AD41" s="20">
        <v>0.1</v>
      </c>
      <c r="AE41" s="20">
        <v>0.4</v>
      </c>
      <c r="AF41" s="20">
        <v>0.2</v>
      </c>
      <c r="AG41" s="20">
        <v>0.1</v>
      </c>
      <c r="AH41" s="20">
        <v>0.1</v>
      </c>
      <c r="AI41" s="20">
        <v>0.4</v>
      </c>
      <c r="AJ41" s="20">
        <v>0.4</v>
      </c>
      <c r="AK41" s="20">
        <v>0.3</v>
      </c>
      <c r="AL41" s="20">
        <v>0.3</v>
      </c>
      <c r="AM41" s="20">
        <v>0.2</v>
      </c>
      <c r="AN41" s="20">
        <v>0.9</v>
      </c>
      <c r="AO41" s="20">
        <v>0.4</v>
      </c>
      <c r="AP41" s="20">
        <v>0.4</v>
      </c>
      <c r="AQ41" s="20">
        <v>0.4</v>
      </c>
      <c r="AR41" s="20">
        <v>0.1</v>
      </c>
      <c r="AS41" s="20">
        <v>0.4</v>
      </c>
      <c r="AT41" s="20">
        <v>0.5</v>
      </c>
      <c r="AU41" s="20">
        <v>0.3</v>
      </c>
      <c r="AV41" s="20">
        <v>0.4</v>
      </c>
      <c r="AW41" s="20">
        <v>0.4</v>
      </c>
      <c r="AX41" s="20">
        <v>0.3</v>
      </c>
      <c r="AY41" s="20">
        <v>0.4</v>
      </c>
      <c r="AZ41" s="20">
        <v>0.3</v>
      </c>
      <c r="BA41" s="20">
        <v>0.5</v>
      </c>
      <c r="BB41" s="20">
        <v>0.1</v>
      </c>
      <c r="BC41" s="20">
        <v>0.2</v>
      </c>
      <c r="BD41" s="20">
        <v>0.5</v>
      </c>
      <c r="BE41" s="20">
        <v>0.4</v>
      </c>
      <c r="BF41" s="20">
        <v>0.4</v>
      </c>
      <c r="BG41" s="20">
        <v>0.2</v>
      </c>
      <c r="BH41" s="20">
        <v>0.5</v>
      </c>
      <c r="BI41" s="20">
        <v>0.3</v>
      </c>
      <c r="BJ41" s="20">
        <v>0.6</v>
      </c>
      <c r="BK41" s="20">
        <v>0.5</v>
      </c>
      <c r="BL41" s="20">
        <v>0.4</v>
      </c>
      <c r="BM41" s="20">
        <v>0.4</v>
      </c>
      <c r="BN41" s="20">
        <v>0.3</v>
      </c>
      <c r="BO41" s="20">
        <v>0.4</v>
      </c>
      <c r="BP41" s="20">
        <v>0.6</v>
      </c>
      <c r="BQ41" s="20">
        <v>0.2</v>
      </c>
      <c r="BR41" s="20">
        <v>0.7</v>
      </c>
      <c r="BS41" s="20">
        <v>0.7</v>
      </c>
      <c r="BT41" s="20">
        <v>1.1000000000000001</v>
      </c>
      <c r="BU41" s="20">
        <v>0.8</v>
      </c>
      <c r="BV41" s="20">
        <v>1.2</v>
      </c>
      <c r="BW41" s="20">
        <v>1</v>
      </c>
      <c r="BX41" s="20">
        <v>0.6</v>
      </c>
      <c r="BY41" s="20">
        <v>1.1000000000000001</v>
      </c>
      <c r="BZ41" s="20">
        <v>0.7</v>
      </c>
      <c r="CA41" s="20">
        <v>0.5</v>
      </c>
      <c r="CB41" s="20">
        <v>0.2</v>
      </c>
      <c r="CC41" s="20">
        <v>0.5</v>
      </c>
      <c r="CD41" s="20">
        <v>0.3</v>
      </c>
      <c r="CE41" s="20">
        <v>0.2</v>
      </c>
      <c r="CF41" s="20">
        <v>0.3</v>
      </c>
      <c r="CG41" s="20">
        <v>0.5</v>
      </c>
      <c r="CH41" s="20">
        <v>0.6</v>
      </c>
      <c r="CI41" s="20">
        <v>0.4</v>
      </c>
      <c r="CJ41" s="20">
        <v>0.2</v>
      </c>
      <c r="CK41" s="20">
        <v>0.2</v>
      </c>
      <c r="CL41" s="20">
        <v>0.2</v>
      </c>
      <c r="CM41" s="20">
        <v>0.1</v>
      </c>
      <c r="CN41" s="20" t="s">
        <v>286</v>
      </c>
      <c r="CO41" s="20">
        <v>0.1</v>
      </c>
      <c r="CP41" s="20">
        <v>0.1</v>
      </c>
      <c r="CQ41" s="20" t="s">
        <v>286</v>
      </c>
      <c r="CR41" s="20" t="s">
        <v>286</v>
      </c>
      <c r="CS41" s="20">
        <v>0.1</v>
      </c>
      <c r="CT41" s="82" t="s">
        <v>182</v>
      </c>
      <c r="CU41" s="62">
        <v>0.1</v>
      </c>
      <c r="CV41" s="20" t="s">
        <v>286</v>
      </c>
      <c r="CW41" s="20" t="s">
        <v>182</v>
      </c>
      <c r="CX41" s="20" t="s">
        <v>182</v>
      </c>
      <c r="CY41" s="20" t="s">
        <v>182</v>
      </c>
      <c r="CZ41" s="20">
        <v>0.1</v>
      </c>
      <c r="DA41" s="66">
        <v>0.1</v>
      </c>
      <c r="DB41" s="83" t="s">
        <v>182</v>
      </c>
      <c r="DC41" s="82" t="s">
        <v>286</v>
      </c>
      <c r="DD41" s="20" t="s">
        <v>182</v>
      </c>
      <c r="DE41" s="83" t="s">
        <v>286</v>
      </c>
      <c r="DF41" s="83" t="s">
        <v>286</v>
      </c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</row>
    <row r="42" spans="1:122" x14ac:dyDescent="0.25">
      <c r="A42" s="11" t="s">
        <v>105</v>
      </c>
      <c r="B42" s="11" t="s">
        <v>73</v>
      </c>
      <c r="C42" s="17" t="s">
        <v>105</v>
      </c>
      <c r="D42" s="11">
        <v>3</v>
      </c>
      <c r="E42" s="11" t="s">
        <v>16</v>
      </c>
      <c r="F42" s="20">
        <v>1.2</v>
      </c>
      <c r="G42" s="20">
        <v>1.8</v>
      </c>
      <c r="H42" s="20">
        <v>1.8</v>
      </c>
      <c r="I42" s="20">
        <v>1.2</v>
      </c>
      <c r="J42" s="20">
        <v>1.4</v>
      </c>
      <c r="K42" s="20">
        <v>2</v>
      </c>
      <c r="L42" s="20">
        <v>2.4</v>
      </c>
      <c r="M42" s="20">
        <v>2.2999999999999998</v>
      </c>
      <c r="N42" s="20">
        <v>8</v>
      </c>
      <c r="O42" s="20">
        <v>2</v>
      </c>
      <c r="P42" s="20">
        <v>1.3</v>
      </c>
      <c r="Q42" s="20">
        <v>1.5</v>
      </c>
      <c r="R42" s="20">
        <v>1.4</v>
      </c>
      <c r="S42" s="20">
        <v>1.2</v>
      </c>
      <c r="T42" s="20">
        <v>2.2999999999999998</v>
      </c>
      <c r="U42" s="20">
        <v>1.6</v>
      </c>
      <c r="V42" s="20">
        <v>1.8</v>
      </c>
      <c r="W42" s="20">
        <v>2.1</v>
      </c>
      <c r="X42" s="20">
        <v>3.2</v>
      </c>
      <c r="Y42" s="20">
        <v>1.1000000000000001</v>
      </c>
      <c r="Z42" s="20">
        <v>1.3</v>
      </c>
      <c r="AA42" s="20">
        <v>1</v>
      </c>
      <c r="AB42" s="20">
        <v>1.5</v>
      </c>
      <c r="AC42" s="20">
        <v>2.1</v>
      </c>
      <c r="AD42" s="20">
        <v>0.7</v>
      </c>
      <c r="AE42" s="20">
        <v>1.2</v>
      </c>
      <c r="AF42" s="20">
        <v>1.2</v>
      </c>
      <c r="AG42" s="20">
        <v>1.7</v>
      </c>
      <c r="AH42" s="20">
        <v>1.8</v>
      </c>
      <c r="AI42" s="20">
        <v>1.6</v>
      </c>
      <c r="AJ42" s="20">
        <v>2.2000000000000002</v>
      </c>
      <c r="AK42" s="20">
        <v>2.2000000000000002</v>
      </c>
      <c r="AL42" s="20">
        <v>1.8</v>
      </c>
      <c r="AM42" s="20">
        <v>1.4</v>
      </c>
      <c r="AN42" s="20">
        <v>1.1000000000000001</v>
      </c>
      <c r="AO42" s="20">
        <v>1.8</v>
      </c>
      <c r="AP42" s="20">
        <v>0.8</v>
      </c>
      <c r="AQ42" s="20">
        <v>1.6</v>
      </c>
      <c r="AR42" s="20">
        <v>1.6</v>
      </c>
      <c r="AS42" s="20">
        <v>1.1000000000000001</v>
      </c>
      <c r="AT42" s="20">
        <v>2</v>
      </c>
      <c r="AU42" s="20">
        <v>1.4</v>
      </c>
      <c r="AV42" s="20">
        <v>1.9000000000000001</v>
      </c>
      <c r="AW42" s="20">
        <v>1.9</v>
      </c>
      <c r="AX42" s="20">
        <v>1.6</v>
      </c>
      <c r="AY42" s="20">
        <v>2.1</v>
      </c>
      <c r="AZ42" s="20">
        <v>1</v>
      </c>
      <c r="BA42" s="20">
        <v>1</v>
      </c>
      <c r="BB42" s="20">
        <v>0.8</v>
      </c>
      <c r="BC42" s="20">
        <v>1.2</v>
      </c>
      <c r="BD42" s="20">
        <v>1.3</v>
      </c>
      <c r="BE42" s="20">
        <v>1.5</v>
      </c>
      <c r="BF42" s="20">
        <v>2.1</v>
      </c>
      <c r="BG42" s="20">
        <v>1.3</v>
      </c>
      <c r="BH42" s="20">
        <v>3.2</v>
      </c>
      <c r="BI42" s="20">
        <v>2</v>
      </c>
      <c r="BJ42" s="20">
        <v>2.6</v>
      </c>
      <c r="BK42" s="20">
        <v>2.2999999999999998</v>
      </c>
      <c r="BL42" s="20">
        <v>2.2000000000000002</v>
      </c>
      <c r="BM42" s="20">
        <v>4.7</v>
      </c>
      <c r="BN42" s="20">
        <v>3.3</v>
      </c>
      <c r="BO42" s="20">
        <v>4.3</v>
      </c>
      <c r="BP42" s="20">
        <v>2.2000000000000002</v>
      </c>
      <c r="BQ42" s="20">
        <v>2.2000000000000002</v>
      </c>
      <c r="BR42" s="20">
        <v>2</v>
      </c>
      <c r="BS42" s="20">
        <v>2.7</v>
      </c>
      <c r="BT42" s="20">
        <v>2.9</v>
      </c>
      <c r="BU42" s="20">
        <v>3.3</v>
      </c>
      <c r="BV42" s="20">
        <v>4.4000000000000004</v>
      </c>
      <c r="BW42" s="20">
        <v>4.7</v>
      </c>
      <c r="BX42" s="20">
        <v>2.6</v>
      </c>
      <c r="BY42" s="20">
        <v>5</v>
      </c>
      <c r="BZ42" s="20">
        <v>4.8</v>
      </c>
      <c r="CA42" s="20">
        <v>4.3</v>
      </c>
      <c r="CB42" s="20">
        <v>2.2000000000000002</v>
      </c>
      <c r="CC42" s="20">
        <v>2.5</v>
      </c>
      <c r="CD42" s="20">
        <v>3</v>
      </c>
      <c r="CE42" s="20">
        <v>2.6</v>
      </c>
      <c r="CF42" s="20">
        <v>4.4000000000000004</v>
      </c>
      <c r="CG42" s="20">
        <v>3.1</v>
      </c>
      <c r="CH42" s="20">
        <v>2</v>
      </c>
      <c r="CI42" s="20">
        <v>2.4</v>
      </c>
      <c r="CJ42" s="20">
        <v>1.8</v>
      </c>
      <c r="CK42" s="20">
        <v>1.9</v>
      </c>
      <c r="CL42" s="20">
        <v>1.6</v>
      </c>
      <c r="CM42" s="20">
        <v>2.6</v>
      </c>
      <c r="CN42" s="20">
        <v>1.6</v>
      </c>
      <c r="CO42" s="20">
        <v>1.3</v>
      </c>
      <c r="CP42" s="20">
        <v>1.3</v>
      </c>
      <c r="CQ42" s="20">
        <v>1.7</v>
      </c>
      <c r="CR42" s="20">
        <v>3.1999999999999997</v>
      </c>
      <c r="CS42" s="20">
        <v>2.25</v>
      </c>
      <c r="CT42" s="11">
        <v>2.5</v>
      </c>
      <c r="CU42" s="62">
        <v>2</v>
      </c>
      <c r="CV42" s="20">
        <v>1.5</v>
      </c>
      <c r="CW42" s="62">
        <v>1.8</v>
      </c>
      <c r="CX42" s="62">
        <v>1.7</v>
      </c>
      <c r="CY42" s="20">
        <v>3</v>
      </c>
      <c r="CZ42" s="20">
        <v>1.4</v>
      </c>
      <c r="DA42" s="66">
        <v>1.4000000000000001</v>
      </c>
      <c r="DB42" s="83">
        <v>1.1000000000000001</v>
      </c>
      <c r="DC42" s="82">
        <v>1.8</v>
      </c>
      <c r="DD42" s="20">
        <v>1.6</v>
      </c>
      <c r="DE42" s="83">
        <v>2</v>
      </c>
      <c r="DF42" s="83">
        <v>5.3999999999999995</v>
      </c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</row>
    <row r="43" spans="1:122" x14ac:dyDescent="0.25">
      <c r="A43" s="11" t="s">
        <v>220</v>
      </c>
      <c r="B43" s="11" t="s">
        <v>74</v>
      </c>
      <c r="C43" s="17" t="s">
        <v>220</v>
      </c>
      <c r="D43" s="11">
        <v>6</v>
      </c>
      <c r="E43" s="11" t="s">
        <v>16</v>
      </c>
      <c r="F43" s="20">
        <v>7.5</v>
      </c>
      <c r="G43" s="20">
        <v>7.7</v>
      </c>
      <c r="H43" s="20">
        <v>5.3</v>
      </c>
      <c r="I43" s="20">
        <v>5.0999999999999996</v>
      </c>
      <c r="J43" s="20">
        <v>6.6</v>
      </c>
      <c r="K43" s="20">
        <v>8.6999999999999993</v>
      </c>
      <c r="L43" s="20">
        <v>12.6</v>
      </c>
      <c r="M43" s="20">
        <v>12.4</v>
      </c>
      <c r="N43" s="20">
        <v>10.3</v>
      </c>
      <c r="O43" s="20">
        <v>9.1999999999999993</v>
      </c>
      <c r="P43" s="20">
        <v>4.0999999999999996</v>
      </c>
      <c r="Q43" s="20">
        <v>5.2</v>
      </c>
      <c r="R43" s="20">
        <v>3.6</v>
      </c>
      <c r="S43" s="20">
        <v>4.0999999999999996</v>
      </c>
      <c r="T43" s="20">
        <v>4.9000000000000004</v>
      </c>
      <c r="U43" s="20">
        <v>4.3</v>
      </c>
      <c r="V43" s="20">
        <v>6.6</v>
      </c>
      <c r="W43" s="20">
        <v>7.1</v>
      </c>
      <c r="X43" s="20">
        <v>10.7</v>
      </c>
      <c r="Y43" s="20">
        <v>4.5</v>
      </c>
      <c r="Z43" s="20">
        <v>3.8</v>
      </c>
      <c r="AA43" s="20">
        <v>2.4</v>
      </c>
      <c r="AB43" s="20">
        <v>3.2</v>
      </c>
      <c r="AC43" s="20">
        <v>4.5</v>
      </c>
      <c r="AD43" s="20">
        <v>1.9</v>
      </c>
      <c r="AE43" s="20">
        <v>3.4</v>
      </c>
      <c r="AF43" s="20">
        <v>4.3</v>
      </c>
      <c r="AG43" s="20">
        <v>5.7</v>
      </c>
      <c r="AH43" s="20">
        <v>5.7</v>
      </c>
      <c r="AI43" s="20">
        <v>5.2</v>
      </c>
      <c r="AJ43" s="20">
        <v>6.4</v>
      </c>
      <c r="AK43" s="20">
        <v>5.7</v>
      </c>
      <c r="AL43" s="20">
        <v>5.4</v>
      </c>
      <c r="AM43" s="20">
        <v>4.2</v>
      </c>
      <c r="AN43" s="20">
        <v>3.9</v>
      </c>
      <c r="AO43" s="20">
        <v>4.5</v>
      </c>
      <c r="AP43" s="20">
        <v>3.4</v>
      </c>
      <c r="AQ43" s="20">
        <v>4.3</v>
      </c>
      <c r="AR43" s="20">
        <v>4.7</v>
      </c>
      <c r="AS43" s="20">
        <v>3.3</v>
      </c>
      <c r="AT43" s="20">
        <v>4.4000000000000004</v>
      </c>
      <c r="AU43" s="20">
        <v>4.8</v>
      </c>
      <c r="AV43" s="20">
        <v>5.4</v>
      </c>
      <c r="AW43" s="20">
        <v>5.4</v>
      </c>
      <c r="AX43" s="20">
        <v>5.8</v>
      </c>
      <c r="AY43" s="20">
        <v>5</v>
      </c>
      <c r="AZ43" s="20">
        <v>4</v>
      </c>
      <c r="BA43" s="20">
        <v>4.2</v>
      </c>
      <c r="BB43" s="20">
        <v>3.2</v>
      </c>
      <c r="BC43" s="20">
        <v>4.4000000000000004</v>
      </c>
      <c r="BD43" s="20">
        <v>4.9000000000000004</v>
      </c>
      <c r="BE43" s="20">
        <v>5.6</v>
      </c>
      <c r="BF43" s="20">
        <v>8.5</v>
      </c>
      <c r="BG43" s="20">
        <v>2.6</v>
      </c>
      <c r="BH43" s="20">
        <v>8.5</v>
      </c>
      <c r="BI43" s="20">
        <v>6.5</v>
      </c>
      <c r="BJ43" s="20">
        <v>7</v>
      </c>
      <c r="BK43" s="20">
        <v>6.4</v>
      </c>
      <c r="BL43" s="20">
        <v>5.2</v>
      </c>
      <c r="BM43" s="20">
        <v>9.1</v>
      </c>
      <c r="BN43" s="20">
        <v>5.0999999999999996</v>
      </c>
      <c r="BO43" s="20">
        <v>7.1</v>
      </c>
      <c r="BP43" s="20">
        <v>6.5</v>
      </c>
      <c r="BQ43" s="20">
        <v>7</v>
      </c>
      <c r="BR43" s="20">
        <v>7.6</v>
      </c>
      <c r="BS43" s="20">
        <v>7.3</v>
      </c>
      <c r="BT43" s="20">
        <v>7.9</v>
      </c>
      <c r="BU43" s="20">
        <v>7.7</v>
      </c>
      <c r="BV43" s="20">
        <v>8.5</v>
      </c>
      <c r="BW43" s="20">
        <v>7.4</v>
      </c>
      <c r="BX43" s="20">
        <v>5.8</v>
      </c>
      <c r="BY43" s="20">
        <v>8.5</v>
      </c>
      <c r="BZ43" s="20">
        <v>6.2</v>
      </c>
      <c r="CA43" s="20">
        <v>7.2</v>
      </c>
      <c r="CB43" s="20">
        <v>7.4</v>
      </c>
      <c r="CC43" s="20">
        <v>7.2</v>
      </c>
      <c r="CD43" s="20">
        <v>7.9</v>
      </c>
      <c r="CE43" s="20">
        <v>8.1999999999999993</v>
      </c>
      <c r="CF43" s="20">
        <v>10.6</v>
      </c>
      <c r="CG43" s="20">
        <v>11.9</v>
      </c>
      <c r="CH43" s="20">
        <v>9.5</v>
      </c>
      <c r="CI43" s="20">
        <v>9.5</v>
      </c>
      <c r="CJ43" s="20">
        <v>8.1</v>
      </c>
      <c r="CK43" s="20">
        <v>7.5</v>
      </c>
      <c r="CL43" s="20">
        <v>6</v>
      </c>
      <c r="CM43" s="20">
        <v>9.5</v>
      </c>
      <c r="CN43" s="20">
        <v>6.8</v>
      </c>
      <c r="CO43" s="20">
        <v>6</v>
      </c>
      <c r="CP43" s="20">
        <v>6.9</v>
      </c>
      <c r="CQ43" s="20">
        <v>8.1999999999999993</v>
      </c>
      <c r="CR43" s="20">
        <v>12.5</v>
      </c>
      <c r="CS43" s="20">
        <v>11.2</v>
      </c>
      <c r="CT43" s="11">
        <v>11.7</v>
      </c>
      <c r="CU43" s="62">
        <v>7.8</v>
      </c>
      <c r="CV43" s="20">
        <v>5.6</v>
      </c>
      <c r="CW43" s="62">
        <v>5.9</v>
      </c>
      <c r="CX43" s="62">
        <v>4.9000000000000004</v>
      </c>
      <c r="CY43" s="20">
        <v>10.5</v>
      </c>
      <c r="CZ43" s="20">
        <v>6</v>
      </c>
      <c r="DA43" s="66">
        <v>5.7</v>
      </c>
      <c r="DB43" s="83">
        <v>4.9000000000000004</v>
      </c>
      <c r="DC43" s="82">
        <v>8.6</v>
      </c>
      <c r="DD43" s="20">
        <v>8</v>
      </c>
      <c r="DE43" s="83">
        <v>11.3</v>
      </c>
      <c r="DF43" s="83">
        <v>13</v>
      </c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</row>
    <row r="44" spans="1:122" x14ac:dyDescent="0.25">
      <c r="A44" s="11" t="s">
        <v>103</v>
      </c>
      <c r="B44" s="11" t="s">
        <v>75</v>
      </c>
      <c r="C44" s="17" t="s">
        <v>103</v>
      </c>
      <c r="D44" s="11">
        <v>3</v>
      </c>
      <c r="E44" s="11" t="s">
        <v>16</v>
      </c>
      <c r="F44" s="20">
        <v>28.5</v>
      </c>
      <c r="G44" s="20">
        <v>26.8</v>
      </c>
      <c r="H44" s="20">
        <v>14</v>
      </c>
      <c r="I44" s="20">
        <v>18.899999999999999</v>
      </c>
      <c r="J44" s="20">
        <v>18.3</v>
      </c>
      <c r="K44" s="20">
        <v>23.6</v>
      </c>
      <c r="L44" s="20">
        <v>25.9</v>
      </c>
      <c r="M44" s="20">
        <v>25.6</v>
      </c>
      <c r="N44" s="20">
        <v>24.5</v>
      </c>
      <c r="O44" s="20">
        <v>26.1</v>
      </c>
      <c r="P44" s="20">
        <v>19.5</v>
      </c>
      <c r="Q44" s="20">
        <v>2.9</v>
      </c>
      <c r="R44" s="20">
        <v>20</v>
      </c>
      <c r="S44" s="20">
        <v>25.2</v>
      </c>
      <c r="T44" s="20">
        <v>19.3</v>
      </c>
      <c r="U44" s="20">
        <v>21.9</v>
      </c>
      <c r="V44" s="20">
        <v>19.5</v>
      </c>
      <c r="W44" s="20">
        <v>18.899999999999999</v>
      </c>
      <c r="X44" s="20">
        <v>25.2</v>
      </c>
      <c r="Y44" s="20">
        <v>24</v>
      </c>
      <c r="Z44" s="20">
        <v>24.9</v>
      </c>
      <c r="AA44" s="20">
        <v>22.8</v>
      </c>
      <c r="AB44" s="20">
        <v>24.4</v>
      </c>
      <c r="AC44" s="20">
        <v>24.7</v>
      </c>
      <c r="AD44" s="20">
        <v>13.3</v>
      </c>
      <c r="AE44" s="20">
        <v>20</v>
      </c>
      <c r="AF44" s="20">
        <v>17.8</v>
      </c>
      <c r="AG44" s="20">
        <v>18.899999999999999</v>
      </c>
      <c r="AH44" s="20">
        <v>20.9</v>
      </c>
      <c r="AI44" s="20">
        <v>20.9</v>
      </c>
      <c r="AJ44" s="20">
        <v>21.3</v>
      </c>
      <c r="AK44" s="20">
        <v>22.3</v>
      </c>
      <c r="AL44" s="20">
        <v>25.6</v>
      </c>
      <c r="AM44" s="20">
        <v>24.8</v>
      </c>
      <c r="AN44" s="20">
        <v>20.6</v>
      </c>
      <c r="AO44" s="20">
        <v>24</v>
      </c>
      <c r="AP44" s="20">
        <v>19.899999999999999</v>
      </c>
      <c r="AQ44" s="20">
        <v>24.900000000000002</v>
      </c>
      <c r="AR44" s="20">
        <v>21.6</v>
      </c>
      <c r="AS44" s="20">
        <v>20</v>
      </c>
      <c r="AT44" s="20">
        <v>20.399999999999999</v>
      </c>
      <c r="AU44" s="20">
        <v>23.3</v>
      </c>
      <c r="AV44" s="20">
        <v>27.099999999999998</v>
      </c>
      <c r="AW44" s="20">
        <v>28</v>
      </c>
      <c r="AX44" s="20">
        <v>33</v>
      </c>
      <c r="AY44" s="20">
        <v>31.599999999999998</v>
      </c>
      <c r="AZ44" s="20">
        <v>30.9</v>
      </c>
      <c r="BA44" s="20">
        <v>31.699999999999996</v>
      </c>
      <c r="BB44" s="20">
        <v>26.8</v>
      </c>
      <c r="BC44" s="20">
        <v>26.6</v>
      </c>
      <c r="BD44" s="20">
        <v>25.4</v>
      </c>
      <c r="BE44" s="20">
        <v>21.1</v>
      </c>
      <c r="BF44" s="20">
        <v>24.2</v>
      </c>
      <c r="BG44" s="20">
        <v>19.2</v>
      </c>
      <c r="BH44" s="20">
        <v>31.9</v>
      </c>
      <c r="BI44" s="20">
        <v>36.799999999999997</v>
      </c>
      <c r="BJ44" s="20">
        <v>38.1</v>
      </c>
      <c r="BK44" s="20">
        <v>36.299999999999997</v>
      </c>
      <c r="BL44" s="20">
        <v>37.200000000000003</v>
      </c>
      <c r="BM44" s="20">
        <v>46.1</v>
      </c>
      <c r="BN44" s="20">
        <v>34.099999999999994</v>
      </c>
      <c r="BO44" s="20">
        <v>20.2</v>
      </c>
      <c r="BP44" s="20">
        <v>17.5</v>
      </c>
      <c r="BQ44" s="20">
        <v>21.8</v>
      </c>
      <c r="BR44" s="20">
        <v>32.800000000000004</v>
      </c>
      <c r="BS44" s="20">
        <v>34.599999999999994</v>
      </c>
      <c r="BT44" s="20">
        <v>41.2</v>
      </c>
      <c r="BU44" s="20">
        <v>41.699999999999996</v>
      </c>
      <c r="BV44" s="20">
        <v>46.300000000000004</v>
      </c>
      <c r="BW44" s="20">
        <v>56.4</v>
      </c>
      <c r="BX44" s="20">
        <v>47.8</v>
      </c>
      <c r="BY44" s="20">
        <v>50.1</v>
      </c>
      <c r="BZ44" s="20">
        <v>57</v>
      </c>
      <c r="CA44" s="20">
        <v>33.9</v>
      </c>
      <c r="CB44" s="20">
        <v>17.399999999999999</v>
      </c>
      <c r="CC44" s="20">
        <v>17.399999999999999</v>
      </c>
      <c r="CD44" s="20">
        <v>24.6</v>
      </c>
      <c r="CE44" s="20">
        <v>32.200000000000003</v>
      </c>
      <c r="CF44" s="20">
        <v>50</v>
      </c>
      <c r="CG44" s="20">
        <v>53</v>
      </c>
      <c r="CH44" s="20">
        <v>46.300000000000004</v>
      </c>
      <c r="CI44" s="20">
        <v>49.1</v>
      </c>
      <c r="CJ44" s="20">
        <v>44.5</v>
      </c>
      <c r="CK44" s="20">
        <v>51.1</v>
      </c>
      <c r="CL44" s="20">
        <v>50.9</v>
      </c>
      <c r="CM44" s="20">
        <v>42.3</v>
      </c>
      <c r="CN44" s="20">
        <v>33.200000000000003</v>
      </c>
      <c r="CO44" s="20">
        <v>13.9</v>
      </c>
      <c r="CP44" s="20">
        <v>11.329999999999998</v>
      </c>
      <c r="CQ44" s="20">
        <v>30.1</v>
      </c>
      <c r="CR44" s="20">
        <v>54.6</v>
      </c>
      <c r="CS44" s="20">
        <v>52.160000000000004</v>
      </c>
      <c r="CT44" s="11">
        <v>52.8</v>
      </c>
      <c r="CU44" s="62">
        <v>61.8</v>
      </c>
      <c r="CV44" s="20">
        <v>58.4</v>
      </c>
      <c r="CW44" s="62">
        <v>62.3</v>
      </c>
      <c r="CX44" s="62">
        <v>49.23</v>
      </c>
      <c r="CY44" s="20">
        <v>42.1</v>
      </c>
      <c r="CZ44" s="20">
        <v>24.2</v>
      </c>
      <c r="DA44" s="66">
        <v>18.400000000000002</v>
      </c>
      <c r="DB44" s="83">
        <v>15.100000000000001</v>
      </c>
      <c r="DC44" s="82">
        <v>31.1</v>
      </c>
      <c r="DD44" s="20">
        <v>38.6</v>
      </c>
      <c r="DE44" s="83">
        <v>47.3</v>
      </c>
      <c r="DF44" s="83">
        <v>59.000999999999998</v>
      </c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</row>
    <row r="45" spans="1:122" x14ac:dyDescent="0.25">
      <c r="A45" s="11" t="s">
        <v>221</v>
      </c>
      <c r="B45" s="11" t="s">
        <v>76</v>
      </c>
      <c r="C45" s="17" t="s">
        <v>221</v>
      </c>
      <c r="D45" s="11">
        <v>6</v>
      </c>
      <c r="E45" s="11" t="s">
        <v>16</v>
      </c>
      <c r="F45" s="20">
        <v>65.8</v>
      </c>
      <c r="G45" s="20">
        <v>54</v>
      </c>
      <c r="H45" s="20">
        <v>20</v>
      </c>
      <c r="I45" s="20">
        <v>27.1</v>
      </c>
      <c r="J45" s="20">
        <v>27</v>
      </c>
      <c r="K45" s="20">
        <v>33.9</v>
      </c>
      <c r="L45" s="20">
        <v>39.200000000000003</v>
      </c>
      <c r="M45" s="20">
        <v>37.6</v>
      </c>
      <c r="N45" s="20">
        <v>38.6</v>
      </c>
      <c r="O45" s="20">
        <v>37.4</v>
      </c>
      <c r="P45" s="20">
        <v>26.1</v>
      </c>
      <c r="Q45" s="20">
        <v>35.5</v>
      </c>
      <c r="R45" s="20">
        <v>22.4</v>
      </c>
      <c r="S45" s="20">
        <v>31.7</v>
      </c>
      <c r="T45" s="20">
        <v>27</v>
      </c>
      <c r="U45" s="20">
        <v>27.4</v>
      </c>
      <c r="V45" s="20">
        <v>23.4</v>
      </c>
      <c r="W45" s="20">
        <v>22.4</v>
      </c>
      <c r="X45" s="20">
        <v>28</v>
      </c>
      <c r="Y45" s="20">
        <v>26.5</v>
      </c>
      <c r="Z45" s="20">
        <v>27.8</v>
      </c>
      <c r="AA45" s="20">
        <v>24.7</v>
      </c>
      <c r="AB45" s="20">
        <v>24.7</v>
      </c>
      <c r="AC45" s="20">
        <v>25</v>
      </c>
      <c r="AD45" s="20">
        <v>13.3</v>
      </c>
      <c r="AE45" s="20">
        <v>21.1</v>
      </c>
      <c r="AF45" s="20">
        <v>19.3</v>
      </c>
      <c r="AG45" s="20">
        <v>19.2</v>
      </c>
      <c r="AH45" s="20">
        <v>21</v>
      </c>
      <c r="AI45" s="20">
        <v>20.399999999999999</v>
      </c>
      <c r="AJ45" s="20">
        <v>21.4</v>
      </c>
      <c r="AK45" s="20">
        <v>22</v>
      </c>
      <c r="AL45" s="20">
        <v>24.5</v>
      </c>
      <c r="AM45" s="20">
        <v>23</v>
      </c>
      <c r="AN45" s="20">
        <v>20.9</v>
      </c>
      <c r="AO45" s="20">
        <v>23.6</v>
      </c>
      <c r="AP45" s="20">
        <v>19.2</v>
      </c>
      <c r="AQ45" s="20">
        <v>23.6</v>
      </c>
      <c r="AR45" s="20">
        <v>21.7</v>
      </c>
      <c r="AS45" s="20">
        <v>19.5</v>
      </c>
      <c r="AT45" s="20">
        <v>19.7</v>
      </c>
      <c r="AU45" s="20">
        <v>22.5</v>
      </c>
      <c r="AV45" s="20">
        <v>25.9</v>
      </c>
      <c r="AW45" s="20">
        <v>25.7</v>
      </c>
      <c r="AX45" s="20">
        <v>31</v>
      </c>
      <c r="AY45" s="20">
        <v>30.8</v>
      </c>
      <c r="AZ45" s="20">
        <v>30.9</v>
      </c>
      <c r="BA45" s="20">
        <v>31.2</v>
      </c>
      <c r="BB45" s="20">
        <v>24.9</v>
      </c>
      <c r="BC45" s="20">
        <v>27.1</v>
      </c>
      <c r="BD45" s="20">
        <v>26.2</v>
      </c>
      <c r="BE45" s="20">
        <v>22.2</v>
      </c>
      <c r="BF45" s="20">
        <v>25.3</v>
      </c>
      <c r="BG45" s="20">
        <v>20.5</v>
      </c>
      <c r="BH45" s="20">
        <v>36.6</v>
      </c>
      <c r="BI45" s="20">
        <v>35.6</v>
      </c>
      <c r="BJ45" s="20">
        <v>37.9</v>
      </c>
      <c r="BK45" s="20">
        <v>36.5</v>
      </c>
      <c r="BL45" s="20">
        <v>36.799999999999997</v>
      </c>
      <c r="BM45" s="20">
        <v>44.5</v>
      </c>
      <c r="BN45" s="20">
        <v>31.8</v>
      </c>
      <c r="BO45" s="20">
        <v>21.7</v>
      </c>
      <c r="BP45" s="20">
        <v>20.6</v>
      </c>
      <c r="BQ45" s="20">
        <v>24.3</v>
      </c>
      <c r="BR45" s="20">
        <v>34.700000000000003</v>
      </c>
      <c r="BS45" s="20">
        <v>36.700000000000003</v>
      </c>
      <c r="BT45" s="20">
        <v>41.5</v>
      </c>
      <c r="BU45" s="20">
        <v>40.1</v>
      </c>
      <c r="BV45" s="20">
        <v>43.4</v>
      </c>
      <c r="BW45" s="20">
        <v>52.7</v>
      </c>
      <c r="BX45" s="20">
        <v>42.4</v>
      </c>
      <c r="BY45" s="20">
        <v>44.7</v>
      </c>
      <c r="BZ45" s="20">
        <v>38.5</v>
      </c>
      <c r="CA45" s="20">
        <v>32.9</v>
      </c>
      <c r="CB45" s="20">
        <v>20.399999999999999</v>
      </c>
      <c r="CC45" s="20">
        <v>20.399999999999999</v>
      </c>
      <c r="CD45" s="20">
        <v>27.9</v>
      </c>
      <c r="CE45" s="20">
        <v>35.5</v>
      </c>
      <c r="CF45" s="20">
        <v>48.5</v>
      </c>
      <c r="CG45" s="20">
        <v>53.2</v>
      </c>
      <c r="CH45" s="20">
        <v>43.7</v>
      </c>
      <c r="CI45" s="20">
        <v>45.1</v>
      </c>
      <c r="CJ45" s="20">
        <v>40.700000000000003</v>
      </c>
      <c r="CK45" s="20">
        <v>44.1</v>
      </c>
      <c r="CL45" s="20">
        <v>42.5</v>
      </c>
      <c r="CM45" s="20">
        <v>40.1</v>
      </c>
      <c r="CN45" s="20">
        <v>18.5</v>
      </c>
      <c r="CO45" s="20">
        <v>17.899999999999999</v>
      </c>
      <c r="CP45" s="20">
        <v>14.6</v>
      </c>
      <c r="CQ45" s="20">
        <v>34.4</v>
      </c>
      <c r="CR45" s="20">
        <v>59.7</v>
      </c>
      <c r="CS45" s="20">
        <v>55.7</v>
      </c>
      <c r="CT45" s="62">
        <v>53</v>
      </c>
      <c r="CU45" s="62">
        <v>57.7</v>
      </c>
      <c r="CV45" s="20">
        <v>53.3</v>
      </c>
      <c r="CW45" s="62">
        <v>55.4</v>
      </c>
      <c r="CX45" s="62">
        <v>45.7</v>
      </c>
      <c r="CY45" s="20">
        <v>47.3</v>
      </c>
      <c r="CZ45" s="20">
        <v>30.5</v>
      </c>
      <c r="DA45" s="66">
        <v>24.6</v>
      </c>
      <c r="DB45" s="83">
        <v>21</v>
      </c>
      <c r="DC45" s="82">
        <v>44.9</v>
      </c>
      <c r="DD45" s="20">
        <v>44.5</v>
      </c>
      <c r="DE45" s="83">
        <v>52.2</v>
      </c>
      <c r="DF45" s="83">
        <v>61.1</v>
      </c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</row>
    <row r="46" spans="1:122" x14ac:dyDescent="0.25">
      <c r="A46" s="11" t="s">
        <v>230</v>
      </c>
      <c r="B46" s="11" t="s">
        <v>77</v>
      </c>
      <c r="C46" s="17" t="s">
        <v>230</v>
      </c>
      <c r="D46" s="11">
        <v>3</v>
      </c>
      <c r="E46" s="11" t="s">
        <v>16</v>
      </c>
      <c r="F46" s="20">
        <v>0.4</v>
      </c>
      <c r="G46" s="20">
        <v>0.8</v>
      </c>
      <c r="H46" s="20">
        <v>0.9</v>
      </c>
      <c r="I46" s="20">
        <v>1</v>
      </c>
      <c r="J46" s="20">
        <v>1</v>
      </c>
      <c r="K46" s="20">
        <v>1</v>
      </c>
      <c r="L46" s="20">
        <v>0.8</v>
      </c>
      <c r="M46" s="20">
        <v>0.9</v>
      </c>
      <c r="N46" s="20">
        <v>1</v>
      </c>
      <c r="O46" s="20">
        <v>0.5</v>
      </c>
      <c r="P46" s="20">
        <v>1</v>
      </c>
      <c r="Q46" s="20">
        <v>0.7</v>
      </c>
      <c r="R46" s="20">
        <v>0.8</v>
      </c>
      <c r="S46" s="20">
        <v>1.2</v>
      </c>
      <c r="T46" s="20">
        <v>1.6</v>
      </c>
      <c r="U46" s="20">
        <v>1.8</v>
      </c>
      <c r="V46" s="20">
        <v>1.5</v>
      </c>
      <c r="W46" s="20">
        <v>1.6</v>
      </c>
      <c r="X46" s="20">
        <v>2.2000000000000002</v>
      </c>
      <c r="Y46" s="20">
        <v>1.4</v>
      </c>
      <c r="Z46" s="20">
        <v>1.4</v>
      </c>
      <c r="AA46" s="20">
        <v>1.2</v>
      </c>
      <c r="AB46" s="20">
        <v>1.1000000000000001</v>
      </c>
      <c r="AC46" s="20">
        <v>1</v>
      </c>
      <c r="AD46" s="20">
        <v>0.8</v>
      </c>
      <c r="AE46" s="20">
        <v>1.2</v>
      </c>
      <c r="AF46" s="20">
        <v>1.6</v>
      </c>
      <c r="AG46" s="20">
        <v>2</v>
      </c>
      <c r="AH46" s="20">
        <v>1.9</v>
      </c>
      <c r="AI46" s="20">
        <v>1.9</v>
      </c>
      <c r="AJ46" s="20">
        <v>1.7</v>
      </c>
      <c r="AK46" s="20">
        <v>1.6</v>
      </c>
      <c r="AL46" s="20">
        <v>1.7</v>
      </c>
      <c r="AM46" s="20">
        <v>1.6</v>
      </c>
      <c r="AN46" s="20">
        <v>1</v>
      </c>
      <c r="AO46" s="20">
        <v>1.2</v>
      </c>
      <c r="AP46" s="20">
        <v>0.9</v>
      </c>
      <c r="AQ46" s="20">
        <v>1.2000000000000002</v>
      </c>
      <c r="AR46" s="20">
        <v>1.7</v>
      </c>
      <c r="AS46" s="20">
        <v>2.5</v>
      </c>
      <c r="AT46" s="20">
        <v>1.7</v>
      </c>
      <c r="AU46" s="20">
        <v>1.7</v>
      </c>
      <c r="AV46" s="20">
        <v>1.6</v>
      </c>
      <c r="AW46" s="20">
        <v>1.4</v>
      </c>
      <c r="AX46" s="20">
        <v>1.5</v>
      </c>
      <c r="AY46" s="20">
        <v>1.3</v>
      </c>
      <c r="AZ46" s="20">
        <v>0.8</v>
      </c>
      <c r="BA46" s="20">
        <v>0.7</v>
      </c>
      <c r="BB46" s="20">
        <v>0.9</v>
      </c>
      <c r="BC46" s="20">
        <v>1.3</v>
      </c>
      <c r="BD46" s="20">
        <v>2</v>
      </c>
      <c r="BE46" s="20">
        <v>2.1</v>
      </c>
      <c r="BF46" s="20">
        <v>2</v>
      </c>
      <c r="BG46" s="20">
        <v>1.9</v>
      </c>
      <c r="BH46" s="20">
        <v>1.9</v>
      </c>
      <c r="BI46" s="20">
        <v>1.5</v>
      </c>
      <c r="BJ46" s="20">
        <v>1.8</v>
      </c>
      <c r="BK46" s="20">
        <v>1.6</v>
      </c>
      <c r="BL46" s="20">
        <v>1</v>
      </c>
      <c r="BM46" s="20">
        <v>1.2</v>
      </c>
      <c r="BN46" s="20">
        <v>1</v>
      </c>
      <c r="BO46" s="20">
        <v>1.6</v>
      </c>
      <c r="BP46" s="20">
        <v>2</v>
      </c>
      <c r="BQ46" s="20">
        <v>2.1</v>
      </c>
      <c r="BR46" s="20">
        <v>2</v>
      </c>
      <c r="BS46" s="20">
        <v>2.2000000000000002</v>
      </c>
      <c r="BT46" s="20">
        <v>1.9</v>
      </c>
      <c r="BU46" s="20">
        <v>1.8</v>
      </c>
      <c r="BV46" s="20">
        <v>2.1</v>
      </c>
      <c r="BW46" s="20">
        <v>1.7</v>
      </c>
      <c r="BX46" s="20">
        <v>1.5</v>
      </c>
      <c r="BY46" s="20">
        <v>1.4</v>
      </c>
      <c r="BZ46" s="20">
        <v>1.4</v>
      </c>
      <c r="CA46" s="20">
        <v>1.9</v>
      </c>
      <c r="CB46" s="20">
        <v>1.7</v>
      </c>
      <c r="CC46" s="20">
        <v>2</v>
      </c>
      <c r="CD46" s="20">
        <v>2</v>
      </c>
      <c r="CE46" s="20">
        <v>1.7</v>
      </c>
      <c r="CF46" s="20">
        <v>1.5</v>
      </c>
      <c r="CG46" s="20">
        <v>1.6</v>
      </c>
      <c r="CH46" s="20">
        <v>1.9</v>
      </c>
      <c r="CI46" s="20">
        <v>1.5</v>
      </c>
      <c r="CJ46" s="20">
        <v>1.5</v>
      </c>
      <c r="CK46" s="20">
        <v>1.3</v>
      </c>
      <c r="CL46" s="20">
        <v>1.2</v>
      </c>
      <c r="CM46" s="20">
        <v>1.7000000000000002</v>
      </c>
      <c r="CN46" s="20">
        <v>1.7000000000000002</v>
      </c>
      <c r="CO46" s="20">
        <v>1.9000000000000001</v>
      </c>
      <c r="CP46" s="20">
        <v>1.6</v>
      </c>
      <c r="CQ46" s="20">
        <v>1.3</v>
      </c>
      <c r="CR46" s="20">
        <v>1.7</v>
      </c>
      <c r="CS46" s="20">
        <v>1.6600000000000001</v>
      </c>
      <c r="CT46" s="11">
        <v>1.6</v>
      </c>
      <c r="CU46" s="62">
        <v>1.3</v>
      </c>
      <c r="CV46" s="20">
        <v>0.7</v>
      </c>
      <c r="CW46" s="62">
        <v>0.9</v>
      </c>
      <c r="CX46" s="20">
        <v>1.1000000000000001</v>
      </c>
      <c r="CY46" s="20">
        <v>1.6</v>
      </c>
      <c r="CZ46" s="20">
        <v>1.7</v>
      </c>
      <c r="DA46" s="84">
        <v>1.9</v>
      </c>
      <c r="DB46" s="83">
        <v>1.6</v>
      </c>
      <c r="DC46" s="82">
        <v>1.7</v>
      </c>
      <c r="DD46" s="20">
        <v>1.6</v>
      </c>
      <c r="DE46" s="83">
        <v>1.8</v>
      </c>
      <c r="DF46" s="79">
        <v>1.8</v>
      </c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</row>
    <row r="47" spans="1:122" x14ac:dyDescent="0.25">
      <c r="A47" s="11" t="s">
        <v>231</v>
      </c>
      <c r="B47" s="11" t="s">
        <v>78</v>
      </c>
      <c r="C47" s="17" t="s">
        <v>231</v>
      </c>
      <c r="D47" s="11">
        <v>6</v>
      </c>
      <c r="E47" s="11" t="s">
        <v>16</v>
      </c>
      <c r="F47" s="20">
        <v>1.2</v>
      </c>
      <c r="G47" s="20">
        <v>2.5</v>
      </c>
      <c r="H47" s="20">
        <v>2.4</v>
      </c>
      <c r="I47" s="20">
        <v>2.4</v>
      </c>
      <c r="J47" s="20">
        <v>2.7</v>
      </c>
      <c r="K47" s="20">
        <v>2.4</v>
      </c>
      <c r="L47" s="20">
        <v>1.9</v>
      </c>
      <c r="M47" s="20">
        <v>2.7</v>
      </c>
      <c r="N47" s="20">
        <v>3.7</v>
      </c>
      <c r="O47" s="20">
        <v>1.8</v>
      </c>
      <c r="P47" s="20">
        <v>3.8</v>
      </c>
      <c r="Q47" s="20">
        <v>2.9</v>
      </c>
      <c r="R47" s="20">
        <v>7.3</v>
      </c>
      <c r="S47" s="20">
        <v>3.9</v>
      </c>
      <c r="T47" s="20">
        <v>5</v>
      </c>
      <c r="U47" s="20">
        <v>6.7</v>
      </c>
      <c r="V47" s="20">
        <v>4.7</v>
      </c>
      <c r="W47" s="20">
        <v>4.9000000000000004</v>
      </c>
      <c r="X47" s="20">
        <v>5.6</v>
      </c>
      <c r="Y47" s="20">
        <v>3.7</v>
      </c>
      <c r="Z47" s="20">
        <v>3.7</v>
      </c>
      <c r="AA47" s="20">
        <v>4.5</v>
      </c>
      <c r="AB47" s="20">
        <v>4.4000000000000004</v>
      </c>
      <c r="AC47" s="20">
        <v>3.9</v>
      </c>
      <c r="AD47" s="20">
        <v>2.7</v>
      </c>
      <c r="AE47" s="20">
        <v>4.2</v>
      </c>
      <c r="AF47" s="20">
        <v>4.3</v>
      </c>
      <c r="AG47" s="20">
        <v>4.5</v>
      </c>
      <c r="AH47" s="20">
        <v>4.3</v>
      </c>
      <c r="AI47" s="20">
        <v>4.7</v>
      </c>
      <c r="AJ47" s="20">
        <v>4.5999999999999996</v>
      </c>
      <c r="AK47" s="20">
        <v>4.5</v>
      </c>
      <c r="AL47" s="20">
        <v>4.2</v>
      </c>
      <c r="AM47" s="20">
        <v>4.5</v>
      </c>
      <c r="AN47" s="20">
        <v>3.7</v>
      </c>
      <c r="AO47" s="20">
        <v>4.5</v>
      </c>
      <c r="AP47" s="20">
        <v>3.9</v>
      </c>
      <c r="AQ47" s="20">
        <v>5.2</v>
      </c>
      <c r="AR47" s="20">
        <v>5.2</v>
      </c>
      <c r="AS47" s="20">
        <v>4.5</v>
      </c>
      <c r="AT47" s="20">
        <v>5.0999999999999996</v>
      </c>
      <c r="AU47" s="20">
        <v>5.9</v>
      </c>
      <c r="AV47" s="20">
        <v>5.0999999999999996</v>
      </c>
      <c r="AW47" s="20">
        <v>5</v>
      </c>
      <c r="AX47" s="20">
        <v>5.0999999999999996</v>
      </c>
      <c r="AY47" s="20">
        <v>5.5</v>
      </c>
      <c r="AZ47" s="20">
        <v>3.8</v>
      </c>
      <c r="BA47" s="20">
        <v>2.8</v>
      </c>
      <c r="BB47" s="20">
        <v>3.4</v>
      </c>
      <c r="BC47" s="20">
        <v>5.5</v>
      </c>
      <c r="BD47" s="20">
        <v>6.4</v>
      </c>
      <c r="BE47" s="20">
        <v>6.3</v>
      </c>
      <c r="BF47" s="20">
        <v>7.2</v>
      </c>
      <c r="BG47" s="20">
        <v>5.0999999999999996</v>
      </c>
      <c r="BH47" s="20">
        <v>7.1</v>
      </c>
      <c r="BI47" s="20">
        <v>4.5999999999999996</v>
      </c>
      <c r="BJ47" s="20">
        <v>6.4</v>
      </c>
      <c r="BK47" s="20">
        <v>6.4</v>
      </c>
      <c r="BL47" s="20">
        <v>4.8</v>
      </c>
      <c r="BM47" s="20">
        <v>5.3</v>
      </c>
      <c r="BN47" s="20">
        <v>3.9</v>
      </c>
      <c r="BO47" s="20">
        <v>6.8</v>
      </c>
      <c r="BP47" s="20">
        <v>6.2</v>
      </c>
      <c r="BQ47" s="20">
        <v>6.7</v>
      </c>
      <c r="BR47" s="20">
        <v>6.5</v>
      </c>
      <c r="BS47" s="20">
        <v>7.1</v>
      </c>
      <c r="BT47" s="20">
        <v>6.7</v>
      </c>
      <c r="BU47" s="20">
        <v>5.5</v>
      </c>
      <c r="BV47" s="20">
        <v>7.7</v>
      </c>
      <c r="BW47" s="20">
        <v>6.4</v>
      </c>
      <c r="BX47" s="20">
        <v>6.7</v>
      </c>
      <c r="BY47" s="20">
        <v>6.2</v>
      </c>
      <c r="BZ47" s="20">
        <v>5.3</v>
      </c>
      <c r="CA47" s="20">
        <v>7.3</v>
      </c>
      <c r="CB47" s="20">
        <v>6.2</v>
      </c>
      <c r="CC47" s="20">
        <v>7.1</v>
      </c>
      <c r="CD47" s="20">
        <v>6.7</v>
      </c>
      <c r="CE47" s="20">
        <v>5.7</v>
      </c>
      <c r="CF47" s="20">
        <v>4.7</v>
      </c>
      <c r="CG47" s="20">
        <v>5.6</v>
      </c>
      <c r="CH47" s="20">
        <v>6.9</v>
      </c>
      <c r="CI47" s="20">
        <v>7.3</v>
      </c>
      <c r="CJ47" s="20">
        <v>6.9</v>
      </c>
      <c r="CK47" s="20">
        <v>7.1</v>
      </c>
      <c r="CL47" s="20">
        <v>5.2</v>
      </c>
      <c r="CM47" s="20">
        <v>7.1</v>
      </c>
      <c r="CN47" s="20">
        <v>7.6</v>
      </c>
      <c r="CO47" s="20">
        <v>6.9</v>
      </c>
      <c r="CP47" s="20">
        <v>6.6</v>
      </c>
      <c r="CQ47" s="20">
        <v>3.1</v>
      </c>
      <c r="CR47" s="20">
        <v>6</v>
      </c>
      <c r="CS47" s="20">
        <v>6.8</v>
      </c>
      <c r="CT47" s="11">
        <v>6.5</v>
      </c>
      <c r="CU47" s="62">
        <v>5.8</v>
      </c>
      <c r="CV47" s="20">
        <v>3.6</v>
      </c>
      <c r="CW47" s="62">
        <v>4.7</v>
      </c>
      <c r="CX47" s="20">
        <v>5.5</v>
      </c>
      <c r="CY47" s="20">
        <v>5.9</v>
      </c>
      <c r="CZ47" s="20">
        <v>6</v>
      </c>
      <c r="DA47" s="84">
        <v>6.9</v>
      </c>
      <c r="DB47" s="83">
        <v>7.1</v>
      </c>
      <c r="DC47" s="82">
        <v>6.3</v>
      </c>
      <c r="DD47" s="20">
        <v>6.9</v>
      </c>
      <c r="DE47" s="83">
        <v>7</v>
      </c>
      <c r="DF47" s="79">
        <v>6.5</v>
      </c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</row>
    <row r="48" spans="1:122" x14ac:dyDescent="0.25">
      <c r="A48" s="11" t="s">
        <v>257</v>
      </c>
      <c r="B48" s="11" t="s">
        <v>79</v>
      </c>
      <c r="C48" s="17" t="s">
        <v>257</v>
      </c>
      <c r="D48" s="11">
        <v>3</v>
      </c>
      <c r="E48" s="11" t="s">
        <v>16</v>
      </c>
      <c r="F48" s="20">
        <v>12.5</v>
      </c>
      <c r="G48" s="20">
        <v>19.3</v>
      </c>
      <c r="H48" s="20">
        <v>42.9</v>
      </c>
      <c r="I48" s="20">
        <v>132.9</v>
      </c>
      <c r="J48" s="20">
        <v>66.599999999999994</v>
      </c>
      <c r="K48" s="20">
        <v>18.2</v>
      </c>
      <c r="L48" s="20">
        <v>35.5</v>
      </c>
      <c r="M48" s="20">
        <v>28</v>
      </c>
      <c r="N48" s="20">
        <v>48.3</v>
      </c>
      <c r="O48" s="20">
        <v>33.700000000000003</v>
      </c>
      <c r="P48" s="20">
        <v>29.1</v>
      </c>
      <c r="Q48" s="20">
        <v>18.600000000000001</v>
      </c>
      <c r="R48" s="20">
        <v>29.1</v>
      </c>
      <c r="S48" s="20">
        <v>41</v>
      </c>
      <c r="T48" s="20">
        <v>60.3</v>
      </c>
      <c r="U48" s="20">
        <v>64.900000000000006</v>
      </c>
      <c r="V48" s="20">
        <v>72.3</v>
      </c>
      <c r="W48" s="20">
        <v>60.2</v>
      </c>
      <c r="X48" s="20">
        <v>115.4</v>
      </c>
      <c r="Y48" s="20">
        <v>48.7</v>
      </c>
      <c r="Z48" s="20">
        <v>48.2</v>
      </c>
      <c r="AA48" s="20">
        <v>38.200000000000003</v>
      </c>
      <c r="AB48" s="20">
        <v>183.8</v>
      </c>
      <c r="AC48" s="20">
        <v>146.80000000000001</v>
      </c>
      <c r="AD48" s="20">
        <v>0.7</v>
      </c>
      <c r="AE48" s="20" t="s">
        <v>286</v>
      </c>
      <c r="AF48" s="20">
        <v>0.6</v>
      </c>
      <c r="AG48" s="20">
        <v>1.1000000000000001</v>
      </c>
      <c r="AH48" s="20">
        <v>0.2</v>
      </c>
      <c r="AI48" s="20" t="s">
        <v>182</v>
      </c>
      <c r="AJ48" s="20">
        <v>0.1</v>
      </c>
      <c r="AK48" s="20">
        <v>0.1</v>
      </c>
      <c r="AL48" s="20" t="s">
        <v>286</v>
      </c>
      <c r="AM48" s="20" t="s">
        <v>294</v>
      </c>
      <c r="AN48" s="20">
        <v>0.7</v>
      </c>
      <c r="AO48" s="20">
        <v>0.1</v>
      </c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 t="s">
        <v>182</v>
      </c>
      <c r="BN48" s="20" t="s">
        <v>182</v>
      </c>
      <c r="BO48" s="20" t="s">
        <v>182</v>
      </c>
      <c r="BP48" s="20" t="s">
        <v>182</v>
      </c>
      <c r="BQ48" s="20" t="s">
        <v>182</v>
      </c>
      <c r="BR48" s="20" t="s">
        <v>182</v>
      </c>
      <c r="BS48" s="20" t="s">
        <v>182</v>
      </c>
      <c r="BT48" s="20" t="s">
        <v>183</v>
      </c>
      <c r="BU48" s="20" t="s">
        <v>183</v>
      </c>
      <c r="BV48" s="20" t="s">
        <v>183</v>
      </c>
      <c r="BW48" s="20" t="s">
        <v>183</v>
      </c>
      <c r="BX48" s="20" t="s">
        <v>182</v>
      </c>
      <c r="BY48" s="20" t="s">
        <v>182</v>
      </c>
      <c r="BZ48" s="20" t="s">
        <v>182</v>
      </c>
      <c r="CA48" s="20" t="s">
        <v>182</v>
      </c>
      <c r="CB48" s="20" t="s">
        <v>182</v>
      </c>
      <c r="CC48" s="20" t="s">
        <v>182</v>
      </c>
      <c r="CD48" s="20" t="s">
        <v>182</v>
      </c>
      <c r="CE48" s="20" t="s">
        <v>182</v>
      </c>
      <c r="CF48" s="20" t="s">
        <v>182</v>
      </c>
      <c r="CG48" s="20"/>
      <c r="CH48" s="20"/>
      <c r="CI48" s="20" t="s">
        <v>182</v>
      </c>
      <c r="CJ48" s="20" t="s">
        <v>182</v>
      </c>
      <c r="CK48" s="20"/>
      <c r="CL48" s="20"/>
      <c r="CM48" s="20"/>
      <c r="CN48" s="20" t="s">
        <v>182</v>
      </c>
      <c r="CO48" s="20" t="s">
        <v>182</v>
      </c>
      <c r="CP48" s="20" t="s">
        <v>182</v>
      </c>
      <c r="CQ48" s="20" t="s">
        <v>182</v>
      </c>
      <c r="CR48" s="20" t="s">
        <v>182</v>
      </c>
      <c r="CS48" s="20" t="s">
        <v>182</v>
      </c>
      <c r="CT48" s="20" t="s">
        <v>182</v>
      </c>
      <c r="CU48" s="20" t="s">
        <v>182</v>
      </c>
      <c r="CV48" s="20" t="s">
        <v>182</v>
      </c>
      <c r="CW48" s="20" t="s">
        <v>182</v>
      </c>
      <c r="CX48" s="20" t="s">
        <v>182</v>
      </c>
      <c r="CY48" s="20" t="s">
        <v>182</v>
      </c>
      <c r="CZ48" s="20" t="s">
        <v>182</v>
      </c>
      <c r="DA48" s="84" t="s">
        <v>182</v>
      </c>
      <c r="DB48" s="83" t="s">
        <v>182</v>
      </c>
      <c r="DC48" s="82" t="s">
        <v>182</v>
      </c>
      <c r="DD48" s="20" t="s">
        <v>182</v>
      </c>
      <c r="DE48" s="83" t="s">
        <v>182</v>
      </c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</row>
    <row r="49" spans="1:122" x14ac:dyDescent="0.25">
      <c r="A49" s="11" t="s">
        <v>272</v>
      </c>
      <c r="B49" s="11" t="s">
        <v>80</v>
      </c>
      <c r="C49" s="17" t="s">
        <v>272</v>
      </c>
      <c r="D49" s="11">
        <v>6</v>
      </c>
      <c r="E49" s="11" t="s">
        <v>16</v>
      </c>
      <c r="F49" s="20">
        <v>13.1</v>
      </c>
      <c r="G49" s="20">
        <v>16.399999999999999</v>
      </c>
      <c r="H49" s="20">
        <v>26.8</v>
      </c>
      <c r="I49" s="20">
        <v>82.1</v>
      </c>
      <c r="J49" s="20">
        <v>34.799999999999997</v>
      </c>
      <c r="K49" s="20">
        <v>10.9</v>
      </c>
      <c r="L49" s="20">
        <v>30.4</v>
      </c>
      <c r="M49" s="20">
        <v>23.3</v>
      </c>
      <c r="N49" s="20">
        <v>26.6</v>
      </c>
      <c r="O49" s="20">
        <v>24.1</v>
      </c>
      <c r="P49" s="20">
        <v>23.4</v>
      </c>
      <c r="Q49" s="20">
        <v>15.6</v>
      </c>
      <c r="R49" s="20">
        <v>21</v>
      </c>
      <c r="S49" s="20">
        <v>28.2</v>
      </c>
      <c r="T49" s="20">
        <v>32.5</v>
      </c>
      <c r="U49" s="20">
        <v>36.700000000000003</v>
      </c>
      <c r="V49" s="20">
        <v>46.4</v>
      </c>
      <c r="W49" s="20">
        <v>45.1</v>
      </c>
      <c r="X49" s="20">
        <v>100.1</v>
      </c>
      <c r="Y49" s="20">
        <v>41.9</v>
      </c>
      <c r="Z49" s="20">
        <v>41.6</v>
      </c>
      <c r="AA49" s="20">
        <v>49.1</v>
      </c>
      <c r="AB49" s="20">
        <v>85.9</v>
      </c>
      <c r="AC49" s="20">
        <v>109</v>
      </c>
      <c r="AD49" s="20">
        <v>1</v>
      </c>
      <c r="AE49" s="20">
        <v>0.1</v>
      </c>
      <c r="AF49" s="20">
        <v>1.3</v>
      </c>
      <c r="AG49" s="20">
        <v>1.7</v>
      </c>
      <c r="AH49" s="20">
        <v>0.4</v>
      </c>
      <c r="AI49" s="20" t="s">
        <v>182</v>
      </c>
      <c r="AJ49" s="20">
        <v>0.2</v>
      </c>
      <c r="AK49" s="20">
        <v>0.3</v>
      </c>
      <c r="AL49" s="20" t="s">
        <v>286</v>
      </c>
      <c r="AM49" s="20" t="s">
        <v>47</v>
      </c>
      <c r="AN49" s="20">
        <v>2</v>
      </c>
      <c r="AO49" s="20">
        <v>0.4</v>
      </c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 t="s">
        <v>182</v>
      </c>
      <c r="BN49" s="20" t="s">
        <v>182</v>
      </c>
      <c r="BO49" s="20" t="s">
        <v>182</v>
      </c>
      <c r="BP49" s="20" t="s">
        <v>182</v>
      </c>
      <c r="BQ49" s="20" t="s">
        <v>182</v>
      </c>
      <c r="BR49" s="20" t="s">
        <v>182</v>
      </c>
      <c r="BS49" s="20" t="s">
        <v>182</v>
      </c>
      <c r="BT49" s="20" t="s">
        <v>182</v>
      </c>
      <c r="BU49" s="20" t="s">
        <v>182</v>
      </c>
      <c r="BV49" s="20" t="s">
        <v>182</v>
      </c>
      <c r="BW49" s="20" t="s">
        <v>182</v>
      </c>
      <c r="BX49" s="20" t="s">
        <v>182</v>
      </c>
      <c r="BY49" s="20" t="s">
        <v>182</v>
      </c>
      <c r="BZ49" s="20" t="s">
        <v>182</v>
      </c>
      <c r="CA49" s="20" t="s">
        <v>182</v>
      </c>
      <c r="CB49" s="20" t="s">
        <v>182</v>
      </c>
      <c r="CC49" s="20" t="s">
        <v>182</v>
      </c>
      <c r="CD49" s="20" t="s">
        <v>182</v>
      </c>
      <c r="CE49" s="20" t="s">
        <v>182</v>
      </c>
      <c r="CF49" s="20" t="s">
        <v>182</v>
      </c>
      <c r="CG49" s="20"/>
      <c r="CH49" s="20"/>
      <c r="CI49" s="20" t="s">
        <v>182</v>
      </c>
      <c r="CJ49" s="20" t="s">
        <v>182</v>
      </c>
      <c r="CK49" s="20"/>
      <c r="CL49" s="20"/>
      <c r="CM49" s="20"/>
      <c r="CN49" s="20" t="s">
        <v>182</v>
      </c>
      <c r="CO49" s="20" t="s">
        <v>182</v>
      </c>
      <c r="CP49" s="20" t="s">
        <v>182</v>
      </c>
      <c r="CQ49" s="20" t="s">
        <v>182</v>
      </c>
      <c r="CR49" s="20" t="s">
        <v>182</v>
      </c>
      <c r="CS49" s="20" t="s">
        <v>182</v>
      </c>
      <c r="CT49" s="20" t="s">
        <v>182</v>
      </c>
      <c r="CU49" s="20" t="s">
        <v>182</v>
      </c>
      <c r="CV49" s="20" t="s">
        <v>182</v>
      </c>
      <c r="CW49" s="20" t="s">
        <v>182</v>
      </c>
      <c r="CX49" s="20" t="s">
        <v>182</v>
      </c>
      <c r="CY49" s="20" t="s">
        <v>182</v>
      </c>
      <c r="CZ49" s="20" t="s">
        <v>182</v>
      </c>
      <c r="DA49" s="84" t="s">
        <v>182</v>
      </c>
      <c r="DB49" s="83" t="s">
        <v>182</v>
      </c>
      <c r="DC49" s="82" t="s">
        <v>182</v>
      </c>
      <c r="DD49" s="20" t="s">
        <v>182</v>
      </c>
      <c r="DE49" s="83" t="s">
        <v>182</v>
      </c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</row>
    <row r="50" spans="1:122" x14ac:dyDescent="0.25">
      <c r="A50" s="11" t="s">
        <v>263</v>
      </c>
      <c r="B50" s="11" t="s">
        <v>81</v>
      </c>
      <c r="C50" s="17" t="s">
        <v>263</v>
      </c>
      <c r="D50" s="11">
        <v>3</v>
      </c>
      <c r="E50" s="11" t="s">
        <v>16</v>
      </c>
      <c r="F50" s="20">
        <v>1.3</v>
      </c>
      <c r="G50" s="20">
        <v>1.1000000000000001</v>
      </c>
      <c r="H50" s="20">
        <v>2.9</v>
      </c>
      <c r="I50" s="20">
        <v>1.3</v>
      </c>
      <c r="J50" s="20">
        <v>3.6</v>
      </c>
      <c r="K50" s="20">
        <v>1.5</v>
      </c>
      <c r="L50" s="20">
        <v>2.5</v>
      </c>
      <c r="M50" s="20">
        <v>1.7</v>
      </c>
      <c r="N50" s="20">
        <v>2.2000000000000002</v>
      </c>
      <c r="O50" s="20">
        <v>2.1</v>
      </c>
      <c r="P50" s="20">
        <v>2.6</v>
      </c>
      <c r="Q50" s="20">
        <v>2.2000000000000002</v>
      </c>
      <c r="R50" s="20">
        <v>1.4</v>
      </c>
      <c r="S50" s="20">
        <v>1</v>
      </c>
      <c r="T50" s="20">
        <v>2.2999999999999998</v>
      </c>
      <c r="U50" s="20">
        <v>2.1</v>
      </c>
      <c r="V50" s="20">
        <v>2.7</v>
      </c>
      <c r="W50" s="20">
        <v>1.2</v>
      </c>
      <c r="X50" s="20">
        <v>2.5</v>
      </c>
      <c r="Y50" s="20">
        <v>2.1</v>
      </c>
      <c r="Z50" s="20">
        <v>1.2</v>
      </c>
      <c r="AA50" s="20">
        <v>1.2</v>
      </c>
      <c r="AB50" s="20">
        <v>6.9</v>
      </c>
      <c r="AC50" s="20">
        <v>2.8</v>
      </c>
      <c r="AD50" s="20">
        <v>0.3</v>
      </c>
      <c r="AE50" s="20">
        <v>1</v>
      </c>
      <c r="AF50" s="20">
        <v>0.5</v>
      </c>
      <c r="AG50" s="20">
        <v>0.6</v>
      </c>
      <c r="AH50" s="20">
        <v>1</v>
      </c>
      <c r="AI50" s="20">
        <v>1.3</v>
      </c>
      <c r="AJ50" s="20">
        <v>1.1000000000000001</v>
      </c>
      <c r="AK50" s="20">
        <v>1.1000000000000001</v>
      </c>
      <c r="AL50" s="20">
        <v>1.6</v>
      </c>
      <c r="AM50" s="20">
        <v>1.8</v>
      </c>
      <c r="AN50" s="20">
        <v>0.4</v>
      </c>
      <c r="AO50" s="20">
        <v>3.5</v>
      </c>
      <c r="AP50" s="20">
        <v>1.8</v>
      </c>
      <c r="AQ50" s="20">
        <v>2.9</v>
      </c>
      <c r="AR50" s="20">
        <v>2.4</v>
      </c>
      <c r="AS50" s="20">
        <v>14.2</v>
      </c>
      <c r="AT50" s="20">
        <v>2.8</v>
      </c>
      <c r="AU50" s="20">
        <v>2.2999999999999998</v>
      </c>
      <c r="AV50" s="20">
        <v>2.7</v>
      </c>
      <c r="AW50" s="20">
        <v>2.4</v>
      </c>
      <c r="AX50" s="20">
        <v>2</v>
      </c>
      <c r="AY50" s="20">
        <v>2.8</v>
      </c>
      <c r="AZ50" s="20">
        <v>2.8</v>
      </c>
      <c r="BA50" s="20">
        <v>3.6</v>
      </c>
      <c r="BB50" s="20">
        <v>1.4</v>
      </c>
      <c r="BC50" s="20">
        <v>1.8</v>
      </c>
      <c r="BD50" s="20">
        <v>2.7</v>
      </c>
      <c r="BE50" s="20">
        <v>2.1</v>
      </c>
      <c r="BF50" s="20">
        <v>2.8</v>
      </c>
      <c r="BG50" s="20">
        <v>1.2</v>
      </c>
      <c r="BH50" s="20">
        <v>2.5</v>
      </c>
      <c r="BI50" s="20">
        <v>2.2000000000000002</v>
      </c>
      <c r="BJ50" s="20">
        <v>7.1</v>
      </c>
      <c r="BK50" s="20">
        <v>4.4000000000000004</v>
      </c>
      <c r="BL50" s="20">
        <v>2.4</v>
      </c>
      <c r="BM50" s="20">
        <v>5.5</v>
      </c>
      <c r="BN50" s="20">
        <v>5</v>
      </c>
      <c r="BO50" s="20">
        <v>3.2</v>
      </c>
      <c r="BP50" s="20">
        <v>1.6</v>
      </c>
      <c r="BQ50" s="20">
        <v>2.2000000000000002</v>
      </c>
      <c r="BR50" s="20">
        <v>3.4</v>
      </c>
      <c r="BS50" s="20">
        <v>2.4</v>
      </c>
      <c r="BT50" s="20">
        <v>2.7</v>
      </c>
      <c r="BU50" s="20">
        <v>3.4</v>
      </c>
      <c r="BV50" s="20">
        <v>2.5</v>
      </c>
      <c r="BW50" s="20">
        <v>3</v>
      </c>
      <c r="BX50" s="20">
        <v>3.1</v>
      </c>
      <c r="BY50" s="20">
        <v>2.6</v>
      </c>
      <c r="BZ50" s="20">
        <v>3.8</v>
      </c>
      <c r="CA50" s="20">
        <v>4.5999999999999996</v>
      </c>
      <c r="CB50" s="20">
        <v>2.9</v>
      </c>
      <c r="CC50" s="20">
        <v>2.5</v>
      </c>
      <c r="CD50" s="20">
        <v>3.4</v>
      </c>
      <c r="CE50" s="20">
        <v>2.6</v>
      </c>
      <c r="CF50" s="20">
        <v>2.9</v>
      </c>
      <c r="CG50" s="20">
        <v>3</v>
      </c>
      <c r="CH50" s="20">
        <v>3.1</v>
      </c>
      <c r="CI50" s="20">
        <v>2.1</v>
      </c>
      <c r="CJ50" s="20">
        <v>2.4</v>
      </c>
      <c r="CK50" s="20">
        <v>2.6</v>
      </c>
      <c r="CL50" s="20">
        <v>1.9</v>
      </c>
      <c r="CM50" s="20">
        <v>2.8</v>
      </c>
      <c r="CN50" s="20">
        <v>1.7</v>
      </c>
      <c r="CO50" s="20">
        <v>2.2999999999999998</v>
      </c>
      <c r="CP50" s="20">
        <v>1.9</v>
      </c>
      <c r="CQ50" s="20">
        <v>2.5</v>
      </c>
      <c r="CR50" s="20">
        <v>2</v>
      </c>
      <c r="CS50" s="20">
        <v>2</v>
      </c>
      <c r="CT50" s="11">
        <v>2.5</v>
      </c>
      <c r="CU50" s="62">
        <v>1.6</v>
      </c>
      <c r="CV50" s="20">
        <v>1.7</v>
      </c>
      <c r="CW50" s="62">
        <v>2.2000000000000002</v>
      </c>
      <c r="CX50" s="20">
        <v>0.4</v>
      </c>
      <c r="CY50" s="20">
        <v>1.1000000000000001</v>
      </c>
      <c r="CZ50" s="20">
        <v>1.2</v>
      </c>
      <c r="DA50" s="84">
        <v>1.2</v>
      </c>
      <c r="DB50" s="83">
        <v>1.7</v>
      </c>
      <c r="DC50" s="82">
        <v>2.1</v>
      </c>
      <c r="DD50" s="20">
        <v>1</v>
      </c>
      <c r="DE50" s="83">
        <v>2.2000000000000002</v>
      </c>
      <c r="DF50" s="79">
        <v>0.7</v>
      </c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</row>
    <row r="51" spans="1:122" x14ac:dyDescent="0.25">
      <c r="A51" s="11" t="s">
        <v>273</v>
      </c>
      <c r="B51" s="11" t="s">
        <v>82</v>
      </c>
      <c r="C51" s="17" t="s">
        <v>273</v>
      </c>
      <c r="D51" s="11">
        <v>6</v>
      </c>
      <c r="E51" s="11" t="s">
        <v>16</v>
      </c>
      <c r="F51" s="20">
        <v>2.2000000000000002</v>
      </c>
      <c r="G51" s="20">
        <v>1.5</v>
      </c>
      <c r="H51" s="20">
        <v>3.7</v>
      </c>
      <c r="I51" s="20">
        <v>1.3</v>
      </c>
      <c r="J51" s="20">
        <v>3.8</v>
      </c>
      <c r="K51" s="20">
        <v>2.4</v>
      </c>
      <c r="L51" s="20">
        <v>3.5</v>
      </c>
      <c r="M51" s="20">
        <v>2.2999999999999998</v>
      </c>
      <c r="N51" s="20">
        <v>3.1</v>
      </c>
      <c r="O51" s="20">
        <v>2.9</v>
      </c>
      <c r="P51" s="20">
        <v>2.9</v>
      </c>
      <c r="Q51" s="20">
        <v>2.1</v>
      </c>
      <c r="R51" s="20">
        <v>2.2000000000000002</v>
      </c>
      <c r="S51" s="20">
        <v>1.1000000000000001</v>
      </c>
      <c r="T51" s="20">
        <v>2.2000000000000002</v>
      </c>
      <c r="U51" s="20">
        <v>3.2</v>
      </c>
      <c r="V51" s="20">
        <v>2.9</v>
      </c>
      <c r="W51" s="20">
        <v>1.8</v>
      </c>
      <c r="X51" s="20">
        <v>3.4</v>
      </c>
      <c r="Y51" s="20">
        <v>2.5</v>
      </c>
      <c r="Z51" s="20">
        <v>1.4</v>
      </c>
      <c r="AA51" s="20">
        <v>1.5</v>
      </c>
      <c r="AB51" s="20">
        <v>4.0999999999999996</v>
      </c>
      <c r="AC51" s="20">
        <v>4.0999999999999996</v>
      </c>
      <c r="AD51" s="20">
        <v>0.4</v>
      </c>
      <c r="AE51" s="20">
        <v>2</v>
      </c>
      <c r="AF51" s="20">
        <v>0.8</v>
      </c>
      <c r="AG51" s="20">
        <v>1.2</v>
      </c>
      <c r="AH51" s="20">
        <v>1.7</v>
      </c>
      <c r="AI51" s="20">
        <v>2.9</v>
      </c>
      <c r="AJ51" s="20">
        <v>2</v>
      </c>
      <c r="AK51" s="20">
        <v>2.7</v>
      </c>
      <c r="AL51" s="20">
        <v>4.2</v>
      </c>
      <c r="AM51" s="20">
        <v>4.0999999999999996</v>
      </c>
      <c r="AN51" s="20">
        <v>0.2</v>
      </c>
      <c r="AO51" s="20">
        <v>7.1</v>
      </c>
      <c r="AP51" s="20">
        <v>4.7</v>
      </c>
      <c r="AQ51" s="20">
        <v>6.7</v>
      </c>
      <c r="AR51" s="20">
        <v>4.5999999999999996</v>
      </c>
      <c r="AS51" s="20">
        <v>8.6999999999999993</v>
      </c>
      <c r="AT51" s="20">
        <v>6.9</v>
      </c>
      <c r="AU51" s="20">
        <v>6.4</v>
      </c>
      <c r="AV51" s="20">
        <v>7.6</v>
      </c>
      <c r="AW51" s="20">
        <v>6.4</v>
      </c>
      <c r="AX51" s="20">
        <v>4.8</v>
      </c>
      <c r="AY51" s="20">
        <v>7.1</v>
      </c>
      <c r="AZ51" s="20">
        <v>7.1</v>
      </c>
      <c r="BA51" s="20">
        <v>9.8000000000000007</v>
      </c>
      <c r="BB51" s="20">
        <v>4.3</v>
      </c>
      <c r="BC51" s="20">
        <v>5.0999999999999996</v>
      </c>
      <c r="BD51" s="20">
        <v>8.1999999999999993</v>
      </c>
      <c r="BE51" s="20">
        <v>6.1</v>
      </c>
      <c r="BF51" s="20">
        <v>8</v>
      </c>
      <c r="BG51" s="20">
        <v>3.1</v>
      </c>
      <c r="BH51" s="20">
        <v>7.2</v>
      </c>
      <c r="BI51" s="20">
        <v>5.6</v>
      </c>
      <c r="BJ51" s="20">
        <v>7.2</v>
      </c>
      <c r="BK51" s="20">
        <v>8</v>
      </c>
      <c r="BL51" s="20">
        <v>5</v>
      </c>
      <c r="BM51" s="20">
        <v>12.8</v>
      </c>
      <c r="BN51" s="20">
        <v>10.6</v>
      </c>
      <c r="BO51" s="20">
        <v>5.3</v>
      </c>
      <c r="BP51" s="20">
        <v>3.3</v>
      </c>
      <c r="BQ51" s="20">
        <v>4.2</v>
      </c>
      <c r="BR51" s="20">
        <v>5.2</v>
      </c>
      <c r="BS51" s="20">
        <v>4.0999999999999996</v>
      </c>
      <c r="BT51" s="20">
        <v>5</v>
      </c>
      <c r="BU51" s="20">
        <v>5.2</v>
      </c>
      <c r="BV51" s="20">
        <v>4</v>
      </c>
      <c r="BW51" s="20">
        <v>5.0999999999999996</v>
      </c>
      <c r="BX51" s="20">
        <v>4.9000000000000004</v>
      </c>
      <c r="BY51" s="20">
        <v>5.9</v>
      </c>
      <c r="BZ51" s="20">
        <v>6.1</v>
      </c>
      <c r="CA51" s="20">
        <v>5.3</v>
      </c>
      <c r="CB51" s="20">
        <v>5.8</v>
      </c>
      <c r="CC51" s="20">
        <v>4.8</v>
      </c>
      <c r="CD51" s="20">
        <v>6.2</v>
      </c>
      <c r="CE51" s="20">
        <v>4.9000000000000004</v>
      </c>
      <c r="CF51" s="20">
        <v>5.9</v>
      </c>
      <c r="CG51" s="20">
        <v>3.4</v>
      </c>
      <c r="CH51" s="20">
        <v>5.3</v>
      </c>
      <c r="CI51" s="20">
        <v>3.7</v>
      </c>
      <c r="CJ51" s="20">
        <v>4.3</v>
      </c>
      <c r="CK51" s="20">
        <v>4.5</v>
      </c>
      <c r="CL51" s="20">
        <v>4.3</v>
      </c>
      <c r="CM51" s="20">
        <v>4.9000000000000004</v>
      </c>
      <c r="CN51" s="20">
        <v>3.3</v>
      </c>
      <c r="CO51" s="20">
        <v>4.7</v>
      </c>
      <c r="CP51" s="20">
        <v>4.3</v>
      </c>
      <c r="CQ51" s="20">
        <v>4.9000000000000004</v>
      </c>
      <c r="CR51" s="20">
        <v>3.8</v>
      </c>
      <c r="CS51" s="20">
        <v>4.0999999999999996</v>
      </c>
      <c r="CT51" s="11">
        <v>4.9000000000000004</v>
      </c>
      <c r="CU51" s="62">
        <v>2.8</v>
      </c>
      <c r="CV51" s="20">
        <v>3.2</v>
      </c>
      <c r="CW51" s="62">
        <v>4.4000000000000004</v>
      </c>
      <c r="CX51" s="20">
        <v>1.1000000000000001</v>
      </c>
      <c r="CY51" s="20">
        <v>1.9</v>
      </c>
      <c r="CZ51" s="20">
        <v>2.5</v>
      </c>
      <c r="DA51" s="84">
        <v>2</v>
      </c>
      <c r="DB51" s="83">
        <v>3</v>
      </c>
      <c r="DC51" s="82">
        <v>4.2</v>
      </c>
      <c r="DD51" s="20">
        <v>1.6</v>
      </c>
      <c r="DE51" s="83">
        <v>1.3</v>
      </c>
      <c r="DF51" s="79">
        <v>1.5</v>
      </c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</row>
    <row r="52" spans="1:122" x14ac:dyDescent="0.25">
      <c r="A52" s="11" t="s">
        <v>264</v>
      </c>
      <c r="B52" s="11" t="s">
        <v>83</v>
      </c>
      <c r="C52" s="17" t="s">
        <v>264</v>
      </c>
      <c r="D52" s="11">
        <v>3</v>
      </c>
      <c r="E52" s="11" t="s">
        <v>16</v>
      </c>
      <c r="F52" s="20">
        <v>53.6</v>
      </c>
      <c r="G52" s="20">
        <v>74.3</v>
      </c>
      <c r="H52" s="20">
        <v>61.5</v>
      </c>
      <c r="I52" s="20">
        <v>26.5</v>
      </c>
      <c r="J52" s="20">
        <v>52.9</v>
      </c>
      <c r="K52" s="20">
        <v>49</v>
      </c>
      <c r="L52" s="20">
        <v>97.9</v>
      </c>
      <c r="M52" s="20">
        <v>57.3</v>
      </c>
      <c r="N52" s="20">
        <v>39.200000000000003</v>
      </c>
      <c r="O52" s="20">
        <v>86.7</v>
      </c>
      <c r="P52" s="20">
        <v>79.8</v>
      </c>
      <c r="Q52" s="20">
        <v>45.5</v>
      </c>
      <c r="R52" s="20">
        <v>60.6</v>
      </c>
      <c r="S52" s="20">
        <v>76.099999999999994</v>
      </c>
      <c r="T52" s="20">
        <v>20.5</v>
      </c>
      <c r="U52" s="20">
        <v>1.8</v>
      </c>
      <c r="V52" s="20">
        <v>7.9</v>
      </c>
      <c r="W52" s="20">
        <v>22.2</v>
      </c>
      <c r="X52" s="20">
        <v>39.6</v>
      </c>
      <c r="Y52" s="20">
        <v>42.1</v>
      </c>
      <c r="Z52" s="20">
        <v>87.7</v>
      </c>
      <c r="AA52" s="20">
        <v>82.9</v>
      </c>
      <c r="AB52" s="20">
        <v>39.299999999999997</v>
      </c>
      <c r="AC52" s="20">
        <v>118.7</v>
      </c>
      <c r="AD52" s="20">
        <v>0.2</v>
      </c>
      <c r="AE52" s="20">
        <v>1.1000000000000001</v>
      </c>
      <c r="AF52" s="20">
        <v>1</v>
      </c>
      <c r="AG52" s="20">
        <v>1.5</v>
      </c>
      <c r="AH52" s="20">
        <v>0.4</v>
      </c>
      <c r="AI52" s="20">
        <v>0.6</v>
      </c>
      <c r="AJ52" s="20">
        <v>0.4</v>
      </c>
      <c r="AK52" s="20">
        <v>0.1</v>
      </c>
      <c r="AL52" s="20">
        <v>1</v>
      </c>
      <c r="AM52" s="20">
        <v>0.1</v>
      </c>
      <c r="AN52" s="20" t="s">
        <v>288</v>
      </c>
      <c r="AO52" s="20">
        <v>0.4</v>
      </c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 t="s">
        <v>47</v>
      </c>
      <c r="BJ52" s="20"/>
      <c r="BK52" s="20"/>
      <c r="BL52" s="20"/>
      <c r="BM52" s="20" t="s">
        <v>182</v>
      </c>
      <c r="BN52" s="20" t="s">
        <v>182</v>
      </c>
      <c r="BO52" s="20" t="s">
        <v>182</v>
      </c>
      <c r="BP52" s="20" t="s">
        <v>182</v>
      </c>
      <c r="BQ52" s="20" t="s">
        <v>182</v>
      </c>
      <c r="BR52" s="20" t="s">
        <v>182</v>
      </c>
      <c r="BS52" s="20" t="s">
        <v>182</v>
      </c>
      <c r="BT52" s="20" t="s">
        <v>183</v>
      </c>
      <c r="BU52" s="20" t="s">
        <v>183</v>
      </c>
      <c r="BV52" s="20" t="s">
        <v>183</v>
      </c>
      <c r="BW52" s="20" t="s">
        <v>182</v>
      </c>
      <c r="BX52" s="20" t="s">
        <v>182</v>
      </c>
      <c r="BY52" s="20" t="s">
        <v>182</v>
      </c>
      <c r="BZ52" s="20" t="s">
        <v>182</v>
      </c>
      <c r="CA52" s="20" t="s">
        <v>182</v>
      </c>
      <c r="CB52" s="20" t="s">
        <v>182</v>
      </c>
      <c r="CC52" s="20" t="s">
        <v>182</v>
      </c>
      <c r="CD52" s="20" t="s">
        <v>182</v>
      </c>
      <c r="CE52" s="20" t="s">
        <v>182</v>
      </c>
      <c r="CF52" s="20" t="s">
        <v>182</v>
      </c>
      <c r="CG52" s="20"/>
      <c r="CH52" s="20"/>
      <c r="CI52" s="20" t="s">
        <v>182</v>
      </c>
      <c r="CJ52" s="20" t="s">
        <v>182</v>
      </c>
      <c r="CK52" s="20"/>
      <c r="CL52" s="20"/>
      <c r="CM52" s="20"/>
      <c r="CN52" s="20" t="s">
        <v>182</v>
      </c>
      <c r="CO52" s="20"/>
      <c r="CP52" s="20" t="s">
        <v>182</v>
      </c>
      <c r="CQ52" s="20" t="s">
        <v>182</v>
      </c>
      <c r="CR52" s="20" t="s">
        <v>182</v>
      </c>
      <c r="CS52" s="20" t="s">
        <v>182</v>
      </c>
      <c r="CT52" s="20" t="s">
        <v>182</v>
      </c>
      <c r="CU52" s="20" t="s">
        <v>182</v>
      </c>
      <c r="CV52" s="20" t="s">
        <v>182</v>
      </c>
      <c r="CW52" s="20" t="s">
        <v>182</v>
      </c>
      <c r="CX52" s="20" t="s">
        <v>182</v>
      </c>
      <c r="CY52" s="20" t="s">
        <v>182</v>
      </c>
      <c r="CZ52" s="20" t="s">
        <v>182</v>
      </c>
      <c r="DA52" s="84" t="s">
        <v>182</v>
      </c>
      <c r="DB52" s="83" t="s">
        <v>182</v>
      </c>
      <c r="DC52" s="82" t="s">
        <v>182</v>
      </c>
      <c r="DD52" s="20" t="s">
        <v>182</v>
      </c>
      <c r="DE52" s="83" t="s">
        <v>182</v>
      </c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</row>
    <row r="53" spans="1:122" x14ac:dyDescent="0.25">
      <c r="A53" s="11" t="s">
        <v>274</v>
      </c>
      <c r="B53" s="11" t="s">
        <v>84</v>
      </c>
      <c r="C53" s="17" t="s">
        <v>274</v>
      </c>
      <c r="D53" s="11">
        <v>6</v>
      </c>
      <c r="E53" s="11" t="s">
        <v>16</v>
      </c>
      <c r="F53" s="20">
        <v>20.5</v>
      </c>
      <c r="G53" s="20">
        <v>24.2</v>
      </c>
      <c r="H53" s="20">
        <v>17.899999999999999</v>
      </c>
      <c r="I53" s="20">
        <v>8</v>
      </c>
      <c r="J53" s="20">
        <v>15.4</v>
      </c>
      <c r="K53" s="20">
        <v>13.1</v>
      </c>
      <c r="L53" s="20">
        <v>26.9</v>
      </c>
      <c r="M53" s="20">
        <v>18.5</v>
      </c>
      <c r="N53" s="20">
        <v>10.7</v>
      </c>
      <c r="O53" s="20">
        <v>22.6</v>
      </c>
      <c r="P53" s="20">
        <v>21</v>
      </c>
      <c r="Q53" s="20">
        <v>11</v>
      </c>
      <c r="R53" s="20">
        <v>16.100000000000001</v>
      </c>
      <c r="S53" s="20">
        <v>18.7</v>
      </c>
      <c r="T53" s="20">
        <v>6</v>
      </c>
      <c r="U53" s="20">
        <v>0.9</v>
      </c>
      <c r="V53" s="20">
        <v>3.4</v>
      </c>
      <c r="W53" s="20">
        <v>10.3</v>
      </c>
      <c r="X53" s="20">
        <v>18</v>
      </c>
      <c r="Y53" s="20">
        <v>18.399999999999999</v>
      </c>
      <c r="Z53" s="20">
        <v>42.6</v>
      </c>
      <c r="AA53" s="20">
        <v>36.6</v>
      </c>
      <c r="AB53" s="20">
        <v>11.9</v>
      </c>
      <c r="AC53" s="20">
        <v>42.4</v>
      </c>
      <c r="AD53" s="20">
        <v>0.2</v>
      </c>
      <c r="AE53" s="20">
        <v>0.5</v>
      </c>
      <c r="AF53" s="20">
        <v>0.3</v>
      </c>
      <c r="AG53" s="20">
        <v>0.5</v>
      </c>
      <c r="AH53" s="20">
        <v>0.2</v>
      </c>
      <c r="AI53" s="20">
        <v>0.3</v>
      </c>
      <c r="AJ53" s="20">
        <v>0.1</v>
      </c>
      <c r="AK53" s="20" t="s">
        <v>286</v>
      </c>
      <c r="AL53" s="20">
        <v>0.4</v>
      </c>
      <c r="AM53" s="20">
        <v>0.2</v>
      </c>
      <c r="AN53" s="20" t="s">
        <v>289</v>
      </c>
      <c r="AO53" s="20">
        <v>0.8</v>
      </c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 t="s">
        <v>47</v>
      </c>
      <c r="BJ53" s="20"/>
      <c r="BK53" s="20"/>
      <c r="BL53" s="20"/>
      <c r="BM53" s="20" t="s">
        <v>182</v>
      </c>
      <c r="BN53" s="20" t="s">
        <v>182</v>
      </c>
      <c r="BO53" s="20" t="s">
        <v>182</v>
      </c>
      <c r="BP53" s="20" t="s">
        <v>182</v>
      </c>
      <c r="BQ53" s="20" t="s">
        <v>182</v>
      </c>
      <c r="BR53" s="20" t="s">
        <v>182</v>
      </c>
      <c r="BS53" s="20" t="s">
        <v>182</v>
      </c>
      <c r="BT53" s="20" t="s">
        <v>182</v>
      </c>
      <c r="BU53" s="20" t="s">
        <v>182</v>
      </c>
      <c r="BV53" s="20" t="s">
        <v>182</v>
      </c>
      <c r="BW53" s="20" t="s">
        <v>182</v>
      </c>
      <c r="BX53" s="20" t="s">
        <v>182</v>
      </c>
      <c r="BY53" s="20" t="s">
        <v>182</v>
      </c>
      <c r="BZ53" s="20" t="s">
        <v>182</v>
      </c>
      <c r="CA53" s="20" t="s">
        <v>182</v>
      </c>
      <c r="CB53" s="20" t="s">
        <v>182</v>
      </c>
      <c r="CC53" s="20" t="s">
        <v>182</v>
      </c>
      <c r="CD53" s="20" t="s">
        <v>182</v>
      </c>
      <c r="CE53" s="20" t="s">
        <v>182</v>
      </c>
      <c r="CF53" s="20" t="s">
        <v>182</v>
      </c>
      <c r="CG53" s="20"/>
      <c r="CH53" s="20"/>
      <c r="CI53" s="20" t="s">
        <v>182</v>
      </c>
      <c r="CJ53" s="20" t="s">
        <v>182</v>
      </c>
      <c r="CK53" s="20"/>
      <c r="CL53" s="20"/>
      <c r="CM53" s="20"/>
      <c r="CN53" s="20" t="s">
        <v>182</v>
      </c>
      <c r="CO53" s="20"/>
      <c r="CP53" s="20" t="s">
        <v>182</v>
      </c>
      <c r="CQ53" s="20" t="s">
        <v>182</v>
      </c>
      <c r="CR53" s="20" t="s">
        <v>182</v>
      </c>
      <c r="CS53" s="20" t="s">
        <v>182</v>
      </c>
      <c r="CT53" s="20" t="s">
        <v>182</v>
      </c>
      <c r="CU53" s="20" t="s">
        <v>182</v>
      </c>
      <c r="CV53" s="20" t="s">
        <v>182</v>
      </c>
      <c r="CW53" s="20" t="s">
        <v>182</v>
      </c>
      <c r="CX53" s="20" t="s">
        <v>182</v>
      </c>
      <c r="CY53" s="20" t="s">
        <v>182</v>
      </c>
      <c r="CZ53" s="20" t="s">
        <v>182</v>
      </c>
      <c r="DA53" s="84" t="s">
        <v>182</v>
      </c>
      <c r="DB53" s="83" t="s">
        <v>182</v>
      </c>
      <c r="DC53" s="82" t="s">
        <v>182</v>
      </c>
      <c r="DD53" s="20" t="s">
        <v>182</v>
      </c>
      <c r="DE53" s="83" t="s">
        <v>182</v>
      </c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</row>
    <row r="54" spans="1:122" x14ac:dyDescent="0.25">
      <c r="A54" s="11" t="s">
        <v>265</v>
      </c>
      <c r="B54" s="11" t="s">
        <v>85</v>
      </c>
      <c r="C54" s="17" t="s">
        <v>265</v>
      </c>
      <c r="D54" s="11">
        <v>3</v>
      </c>
      <c r="E54" s="11" t="s">
        <v>16</v>
      </c>
      <c r="F54" s="20">
        <v>1.8</v>
      </c>
      <c r="G54" s="20">
        <v>1.1000000000000001</v>
      </c>
      <c r="H54" s="20">
        <v>0.2</v>
      </c>
      <c r="I54" s="20">
        <v>0.3</v>
      </c>
      <c r="J54" s="20">
        <v>1</v>
      </c>
      <c r="K54" s="20">
        <v>2.1</v>
      </c>
      <c r="L54" s="20">
        <v>3.1</v>
      </c>
      <c r="M54" s="20">
        <v>3.1</v>
      </c>
      <c r="N54" s="20">
        <v>2.9</v>
      </c>
      <c r="O54" s="20">
        <v>1.4</v>
      </c>
      <c r="P54" s="20">
        <v>0.5</v>
      </c>
      <c r="Q54" s="20">
        <v>0.3</v>
      </c>
      <c r="R54" s="20">
        <v>1.5</v>
      </c>
      <c r="S54" s="20">
        <v>0.4</v>
      </c>
      <c r="T54" s="20">
        <v>3.8</v>
      </c>
      <c r="U54" s="20">
        <v>1</v>
      </c>
      <c r="V54" s="20">
        <v>0.3</v>
      </c>
      <c r="W54" s="20">
        <v>0.2</v>
      </c>
      <c r="X54" s="20">
        <v>0.9</v>
      </c>
      <c r="Y54" s="20">
        <v>0.4</v>
      </c>
      <c r="Z54" s="20">
        <v>0.7</v>
      </c>
      <c r="AA54" s="20">
        <v>0.7</v>
      </c>
      <c r="AB54" s="20">
        <v>0.2</v>
      </c>
      <c r="AC54" s="20" t="s">
        <v>286</v>
      </c>
      <c r="AD54" s="20" t="s">
        <v>286</v>
      </c>
      <c r="AE54" s="20">
        <v>0.2</v>
      </c>
      <c r="AF54" s="20">
        <v>0.2</v>
      </c>
      <c r="AG54" s="20">
        <v>0.3</v>
      </c>
      <c r="AH54" s="20">
        <v>0.2</v>
      </c>
      <c r="AI54" s="20">
        <v>0.2</v>
      </c>
      <c r="AJ54" s="20">
        <v>0.3</v>
      </c>
      <c r="AK54" s="20">
        <v>0.3</v>
      </c>
      <c r="AL54" s="20">
        <v>0.6</v>
      </c>
      <c r="AM54" s="20">
        <v>0.3</v>
      </c>
      <c r="AN54" s="20">
        <v>0.8</v>
      </c>
      <c r="AO54" s="20">
        <v>0.5</v>
      </c>
      <c r="AP54" s="20">
        <v>1.9</v>
      </c>
      <c r="AQ54" s="20">
        <v>2.1</v>
      </c>
      <c r="AR54" s="20">
        <v>1.5</v>
      </c>
      <c r="AS54" s="20">
        <v>0.4</v>
      </c>
      <c r="AT54" s="20">
        <v>0.9</v>
      </c>
      <c r="AU54" s="20">
        <v>2.6</v>
      </c>
      <c r="AV54" s="20">
        <v>1.9</v>
      </c>
      <c r="AW54" s="20">
        <v>3.1</v>
      </c>
      <c r="AX54" s="20">
        <v>2.7</v>
      </c>
      <c r="AY54" s="20">
        <v>2.9</v>
      </c>
      <c r="AZ54" s="20">
        <v>2</v>
      </c>
      <c r="BA54" s="20">
        <v>2.1</v>
      </c>
      <c r="BB54" s="20">
        <v>2.1</v>
      </c>
      <c r="BC54" s="20">
        <v>1.5</v>
      </c>
      <c r="BD54" s="20">
        <v>2.2999999999999998</v>
      </c>
      <c r="BE54" s="20">
        <v>1.8</v>
      </c>
      <c r="BF54" s="20">
        <v>3</v>
      </c>
      <c r="BG54" s="20">
        <v>1.2</v>
      </c>
      <c r="BH54" s="20">
        <v>2.4</v>
      </c>
      <c r="BI54" s="20">
        <v>1.7</v>
      </c>
      <c r="BJ54" s="20">
        <v>4.5</v>
      </c>
      <c r="BK54" s="20">
        <v>3.7</v>
      </c>
      <c r="BL54" s="20">
        <v>2.5</v>
      </c>
      <c r="BM54" s="20">
        <v>4.8</v>
      </c>
      <c r="BN54" s="20">
        <v>3</v>
      </c>
      <c r="BO54" s="20">
        <v>2.5</v>
      </c>
      <c r="BP54" s="20">
        <v>2.1</v>
      </c>
      <c r="BQ54" s="20">
        <v>1.2</v>
      </c>
      <c r="BR54" s="20">
        <v>2.2000000000000002</v>
      </c>
      <c r="BS54" s="20">
        <v>2.4</v>
      </c>
      <c r="BT54" s="20">
        <v>2.7</v>
      </c>
      <c r="BU54" s="20">
        <v>1.6</v>
      </c>
      <c r="BV54" s="20">
        <v>3</v>
      </c>
      <c r="BW54" s="20">
        <v>1</v>
      </c>
      <c r="BX54" s="20">
        <v>1.5</v>
      </c>
      <c r="BY54" s="20">
        <v>1.8</v>
      </c>
      <c r="BZ54" s="20">
        <v>1.1000000000000001</v>
      </c>
      <c r="CA54" s="20">
        <v>2</v>
      </c>
      <c r="CB54" s="20">
        <v>1.1000000000000001</v>
      </c>
      <c r="CC54" s="20">
        <v>1.1000000000000001</v>
      </c>
      <c r="CD54" s="20">
        <v>1.8</v>
      </c>
      <c r="CE54" s="20">
        <v>0.5</v>
      </c>
      <c r="CF54" s="20">
        <v>1.8</v>
      </c>
      <c r="CG54" s="20">
        <v>1.1000000000000001</v>
      </c>
      <c r="CH54" s="20">
        <v>1.8</v>
      </c>
      <c r="CI54" s="20">
        <v>1.2</v>
      </c>
      <c r="CJ54" s="20">
        <v>1.6</v>
      </c>
      <c r="CK54" s="20">
        <v>1.3</v>
      </c>
      <c r="CL54" s="20">
        <v>1.9</v>
      </c>
      <c r="CM54" s="20">
        <v>1</v>
      </c>
      <c r="CN54" s="20">
        <v>0.9</v>
      </c>
      <c r="CO54" s="20">
        <v>1.3</v>
      </c>
      <c r="CP54" s="20">
        <v>1.2</v>
      </c>
      <c r="CQ54" s="20">
        <v>1.6</v>
      </c>
      <c r="CR54" s="20">
        <v>1</v>
      </c>
      <c r="CS54" s="20">
        <v>1.2</v>
      </c>
      <c r="CT54" s="11">
        <v>1.6</v>
      </c>
      <c r="CU54" s="62">
        <v>1.2</v>
      </c>
      <c r="CV54" s="62">
        <v>1.4</v>
      </c>
      <c r="CW54" s="62">
        <v>1.4</v>
      </c>
      <c r="CX54" s="62">
        <v>0.1</v>
      </c>
      <c r="CY54" s="62">
        <v>0.3</v>
      </c>
      <c r="CZ54" s="62">
        <v>1.5</v>
      </c>
      <c r="DA54" s="66">
        <v>0.7</v>
      </c>
      <c r="DB54" s="79">
        <v>1</v>
      </c>
      <c r="DC54" s="11">
        <v>0.8</v>
      </c>
      <c r="DD54" s="62">
        <v>0.4</v>
      </c>
      <c r="DE54" s="79">
        <v>0.6</v>
      </c>
      <c r="DF54" s="79">
        <v>1</v>
      </c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</row>
    <row r="55" spans="1:122" x14ac:dyDescent="0.25">
      <c r="A55" s="11" t="s">
        <v>275</v>
      </c>
      <c r="B55" s="11" t="s">
        <v>86</v>
      </c>
      <c r="C55" s="17" t="s">
        <v>275</v>
      </c>
      <c r="D55" s="11">
        <v>6</v>
      </c>
      <c r="E55" s="11" t="s">
        <v>16</v>
      </c>
      <c r="F55" s="20">
        <v>0.8</v>
      </c>
      <c r="G55" s="20">
        <v>0.8</v>
      </c>
      <c r="H55" s="20">
        <v>0.1</v>
      </c>
      <c r="I55" s="20">
        <v>0.2</v>
      </c>
      <c r="J55" s="20">
        <v>0.7</v>
      </c>
      <c r="K55" s="20">
        <v>1.5</v>
      </c>
      <c r="L55" s="20">
        <v>2.1</v>
      </c>
      <c r="M55" s="20">
        <v>1.6</v>
      </c>
      <c r="N55" s="20">
        <v>1.3</v>
      </c>
      <c r="O55" s="20">
        <v>0.9</v>
      </c>
      <c r="P55" s="20">
        <v>0.3</v>
      </c>
      <c r="Q55" s="20">
        <v>0.2</v>
      </c>
      <c r="R55" s="20">
        <v>0.6</v>
      </c>
      <c r="S55" s="20">
        <v>0.3</v>
      </c>
      <c r="T55" s="20">
        <v>1.8</v>
      </c>
      <c r="U55" s="20">
        <v>0.7</v>
      </c>
      <c r="V55" s="20">
        <v>0.1</v>
      </c>
      <c r="W55" s="20">
        <v>0.2</v>
      </c>
      <c r="X55" s="20">
        <v>0.9</v>
      </c>
      <c r="Y55" s="20">
        <v>0.6</v>
      </c>
      <c r="Z55" s="20">
        <v>0.8</v>
      </c>
      <c r="AA55" s="20">
        <v>0.6</v>
      </c>
      <c r="AB55" s="20">
        <v>0.4</v>
      </c>
      <c r="AC55" s="20" t="s">
        <v>286</v>
      </c>
      <c r="AD55" s="20" t="s">
        <v>286</v>
      </c>
      <c r="AE55" s="20">
        <v>0.2</v>
      </c>
      <c r="AF55" s="20">
        <v>0.2</v>
      </c>
      <c r="AG55" s="20">
        <v>0.4</v>
      </c>
      <c r="AH55" s="20">
        <v>0.2</v>
      </c>
      <c r="AI55" s="20">
        <v>0.2</v>
      </c>
      <c r="AJ55" s="20">
        <v>0.2</v>
      </c>
      <c r="AK55" s="20">
        <v>0.2</v>
      </c>
      <c r="AL55" s="20">
        <v>0.7</v>
      </c>
      <c r="AM55" s="20">
        <v>0.6</v>
      </c>
      <c r="AN55" s="20">
        <v>0.9</v>
      </c>
      <c r="AO55" s="20">
        <v>0.5</v>
      </c>
      <c r="AP55" s="20">
        <v>1.8</v>
      </c>
      <c r="AQ55" s="20">
        <v>2</v>
      </c>
      <c r="AR55" s="20">
        <v>2</v>
      </c>
      <c r="AS55" s="20">
        <v>0.2</v>
      </c>
      <c r="AT55" s="20">
        <v>1.1000000000000001</v>
      </c>
      <c r="AU55" s="20">
        <v>2.7</v>
      </c>
      <c r="AV55" s="20">
        <v>1.9</v>
      </c>
      <c r="AW55" s="20">
        <v>2.7</v>
      </c>
      <c r="AX55" s="20">
        <v>3.4</v>
      </c>
      <c r="AY55" s="20">
        <v>3.1</v>
      </c>
      <c r="AZ55" s="20">
        <v>1.8</v>
      </c>
      <c r="BA55" s="20">
        <v>2.2999999999999998</v>
      </c>
      <c r="BB55" s="20">
        <v>3.1</v>
      </c>
      <c r="BC55" s="20">
        <v>1.9</v>
      </c>
      <c r="BD55" s="20">
        <v>3</v>
      </c>
      <c r="BE55" s="20">
        <v>2.1</v>
      </c>
      <c r="BF55" s="20">
        <v>4</v>
      </c>
      <c r="BG55" s="20">
        <v>1.6</v>
      </c>
      <c r="BH55" s="20">
        <v>3.2</v>
      </c>
      <c r="BI55" s="20">
        <v>2.8</v>
      </c>
      <c r="BJ55" s="20">
        <v>4.9000000000000004</v>
      </c>
      <c r="BK55" s="20">
        <v>4.4000000000000004</v>
      </c>
      <c r="BL55" s="20">
        <v>2.2999999999999998</v>
      </c>
      <c r="BM55" s="20">
        <v>4.9000000000000004</v>
      </c>
      <c r="BN55" s="20">
        <v>2.7</v>
      </c>
      <c r="BO55" s="20">
        <v>3.7</v>
      </c>
      <c r="BP55" s="20">
        <v>2.6</v>
      </c>
      <c r="BQ55" s="20">
        <v>1.5</v>
      </c>
      <c r="BR55" s="20">
        <v>1.9</v>
      </c>
      <c r="BS55" s="20">
        <v>2.7</v>
      </c>
      <c r="BT55" s="20">
        <v>2.2999999999999998</v>
      </c>
      <c r="BU55" s="20">
        <v>1.5</v>
      </c>
      <c r="BV55" s="20">
        <v>2.4</v>
      </c>
      <c r="BW55" s="20">
        <v>0.9</v>
      </c>
      <c r="BX55" s="20">
        <v>1.1000000000000001</v>
      </c>
      <c r="BY55" s="20">
        <v>1.5</v>
      </c>
      <c r="BZ55" s="20">
        <v>0.8</v>
      </c>
      <c r="CA55" s="20">
        <v>1.6</v>
      </c>
      <c r="CB55" s="20">
        <v>0.9</v>
      </c>
      <c r="CC55" s="20">
        <v>0.9</v>
      </c>
      <c r="CD55" s="20">
        <v>1.4</v>
      </c>
      <c r="CE55" s="20">
        <v>0.4</v>
      </c>
      <c r="CF55" s="20">
        <v>1.3</v>
      </c>
      <c r="CG55" s="20">
        <v>0.9</v>
      </c>
      <c r="CH55" s="20">
        <v>1.5</v>
      </c>
      <c r="CI55" s="20">
        <v>0.9</v>
      </c>
      <c r="CJ55" s="20">
        <v>1.4</v>
      </c>
      <c r="CK55" s="20">
        <v>1.3</v>
      </c>
      <c r="CL55" s="20">
        <v>1.5</v>
      </c>
      <c r="CM55" s="20">
        <v>0.7</v>
      </c>
      <c r="CN55" s="20">
        <v>0.7</v>
      </c>
      <c r="CO55" s="20">
        <v>1</v>
      </c>
      <c r="CP55" s="20">
        <v>0.9</v>
      </c>
      <c r="CQ55" s="20">
        <v>1.2</v>
      </c>
      <c r="CR55" s="20">
        <v>0.8</v>
      </c>
      <c r="CS55" s="20">
        <v>0.9</v>
      </c>
      <c r="CT55" s="11">
        <v>1.2</v>
      </c>
      <c r="CU55" s="62">
        <v>0.8</v>
      </c>
      <c r="CV55" s="62">
        <v>1.1000000000000001</v>
      </c>
      <c r="CW55" s="62">
        <v>1.1000000000000001</v>
      </c>
      <c r="CX55" s="62">
        <v>0.1</v>
      </c>
      <c r="CY55" s="62">
        <v>0.2</v>
      </c>
      <c r="CZ55" s="62">
        <v>1.1000000000000001</v>
      </c>
      <c r="DA55" s="66">
        <v>0.8</v>
      </c>
      <c r="DB55" s="79">
        <v>0.9</v>
      </c>
      <c r="DC55" s="11">
        <v>0.8</v>
      </c>
      <c r="DD55" s="62">
        <v>0.3</v>
      </c>
      <c r="DE55" s="79">
        <v>0.4</v>
      </c>
      <c r="DF55" s="79">
        <v>0.7</v>
      </c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</row>
    <row r="56" spans="1:122" x14ac:dyDescent="0.25">
      <c r="A56" s="11" t="s">
        <v>256</v>
      </c>
      <c r="B56" s="11" t="s">
        <v>87</v>
      </c>
      <c r="C56" s="17" t="s">
        <v>256</v>
      </c>
      <c r="D56" s="11">
        <v>6</v>
      </c>
      <c r="E56" s="11" t="s">
        <v>16</v>
      </c>
      <c r="F56" s="20">
        <v>0.3</v>
      </c>
      <c r="G56" s="20">
        <v>1.6</v>
      </c>
      <c r="H56" s="20">
        <v>1</v>
      </c>
      <c r="I56" s="20">
        <v>0.5</v>
      </c>
      <c r="J56" s="20">
        <v>1</v>
      </c>
      <c r="K56" s="20">
        <v>0.6</v>
      </c>
      <c r="L56" s="20">
        <v>0.3</v>
      </c>
      <c r="M56" s="20">
        <v>0.4</v>
      </c>
      <c r="N56" s="20">
        <v>0.4</v>
      </c>
      <c r="O56" s="20">
        <v>0.9</v>
      </c>
      <c r="P56" s="20">
        <v>0.6</v>
      </c>
      <c r="Q56" s="20">
        <v>0.5</v>
      </c>
      <c r="R56" s="20">
        <v>0.9</v>
      </c>
      <c r="S56" s="20">
        <v>1</v>
      </c>
      <c r="T56" s="20">
        <v>0.6</v>
      </c>
      <c r="U56" s="20">
        <v>0.3</v>
      </c>
      <c r="V56" s="20">
        <v>0.6</v>
      </c>
      <c r="W56" s="20">
        <v>1.2</v>
      </c>
      <c r="X56" s="20">
        <v>0.9</v>
      </c>
      <c r="Y56" s="20">
        <v>0.8</v>
      </c>
      <c r="Z56" s="20">
        <v>0.8</v>
      </c>
      <c r="AA56" s="20">
        <v>2.1</v>
      </c>
      <c r="AB56" s="20">
        <v>0.5</v>
      </c>
      <c r="AC56" s="20">
        <v>1.2</v>
      </c>
      <c r="AD56" s="20">
        <v>0.2</v>
      </c>
      <c r="AE56" s="20">
        <v>1</v>
      </c>
      <c r="AF56" s="20">
        <v>0.8</v>
      </c>
      <c r="AG56" s="20">
        <v>0.8</v>
      </c>
      <c r="AH56" s="20">
        <v>1.1000000000000001</v>
      </c>
      <c r="AI56" s="20">
        <v>1.6</v>
      </c>
      <c r="AJ56" s="20">
        <v>4.5</v>
      </c>
      <c r="AK56" s="20">
        <v>4.0999999999999996</v>
      </c>
      <c r="AL56" s="20">
        <v>6</v>
      </c>
      <c r="AM56" s="20">
        <v>3.3</v>
      </c>
      <c r="AN56" s="20">
        <v>4.5</v>
      </c>
      <c r="AO56" s="20">
        <v>7.4</v>
      </c>
      <c r="AP56" s="20">
        <v>3.5</v>
      </c>
      <c r="AQ56" s="20">
        <v>4.0999999999999996</v>
      </c>
      <c r="AR56" s="20">
        <v>7.9</v>
      </c>
      <c r="AS56" s="20">
        <v>5.2</v>
      </c>
      <c r="AT56" s="20">
        <v>5.7</v>
      </c>
      <c r="AU56" s="20">
        <v>8.1999999999999993</v>
      </c>
      <c r="AV56" s="20">
        <v>7.1</v>
      </c>
      <c r="AW56" s="20">
        <v>6.7</v>
      </c>
      <c r="AX56" s="20">
        <v>9.6999999999999993</v>
      </c>
      <c r="AY56" s="20">
        <v>7.2</v>
      </c>
      <c r="AZ56" s="20">
        <v>8.1999999999999993</v>
      </c>
      <c r="BA56" s="20">
        <v>12</v>
      </c>
      <c r="BB56" s="20">
        <v>3.1</v>
      </c>
      <c r="BC56" s="20">
        <v>6.1</v>
      </c>
      <c r="BD56" s="20">
        <v>14.3</v>
      </c>
      <c r="BE56" s="20">
        <v>10.3</v>
      </c>
      <c r="BF56" s="20">
        <v>16.399999999999999</v>
      </c>
      <c r="BG56" s="20">
        <v>3</v>
      </c>
      <c r="BH56" s="20">
        <v>11.6</v>
      </c>
      <c r="BI56" s="20">
        <v>6.3</v>
      </c>
      <c r="BJ56" s="20">
        <v>8</v>
      </c>
      <c r="BK56" s="20">
        <v>7.8</v>
      </c>
      <c r="BL56" s="20">
        <v>6.2</v>
      </c>
      <c r="BM56" s="20">
        <v>10.7</v>
      </c>
      <c r="BN56" s="20">
        <v>7.7</v>
      </c>
      <c r="BO56" s="20">
        <v>7.7</v>
      </c>
      <c r="BP56" s="20">
        <v>9.5</v>
      </c>
      <c r="BQ56" s="20">
        <v>8.1</v>
      </c>
      <c r="BR56" s="20">
        <v>7.4</v>
      </c>
      <c r="BS56" s="20">
        <v>7.4</v>
      </c>
      <c r="BT56" s="20">
        <v>7.6</v>
      </c>
      <c r="BU56" s="20">
        <v>5.6</v>
      </c>
      <c r="BV56" s="20">
        <v>7.1</v>
      </c>
      <c r="BW56" s="20">
        <v>6.9</v>
      </c>
      <c r="BX56" s="20">
        <v>4.9000000000000004</v>
      </c>
      <c r="BY56" s="20">
        <v>8.6999999999999993</v>
      </c>
      <c r="BZ56" s="20">
        <v>4.0999999999999996</v>
      </c>
      <c r="CA56" s="20">
        <v>4.5</v>
      </c>
      <c r="CB56" s="20">
        <v>5.2</v>
      </c>
      <c r="CC56" s="20">
        <v>4.9000000000000004</v>
      </c>
      <c r="CD56" s="20">
        <v>5.5</v>
      </c>
      <c r="CE56" s="20">
        <v>5.8</v>
      </c>
      <c r="CF56" s="20">
        <v>5.7</v>
      </c>
      <c r="CG56" s="20">
        <v>4</v>
      </c>
      <c r="CH56" s="20">
        <v>6.5</v>
      </c>
      <c r="CI56" s="20">
        <v>4.8</v>
      </c>
      <c r="CJ56" s="20">
        <v>4.9000000000000004</v>
      </c>
      <c r="CK56" s="20">
        <v>5.6</v>
      </c>
      <c r="CL56" s="20">
        <v>3.2</v>
      </c>
      <c r="CM56" s="20">
        <v>4.5999999999999996</v>
      </c>
      <c r="CN56" s="20">
        <v>3.5</v>
      </c>
      <c r="CO56" s="20">
        <v>4.7</v>
      </c>
      <c r="CP56" s="20">
        <v>4</v>
      </c>
      <c r="CQ56" s="20">
        <v>4.8</v>
      </c>
      <c r="CR56" s="20">
        <v>4.8</v>
      </c>
      <c r="CS56" s="20">
        <v>4.7</v>
      </c>
      <c r="CT56" s="11">
        <v>5.3</v>
      </c>
      <c r="CU56" s="62">
        <v>4.9000000000000004</v>
      </c>
      <c r="CV56" s="62">
        <v>6.5</v>
      </c>
      <c r="CW56" s="62">
        <v>4.8</v>
      </c>
      <c r="CX56" s="62">
        <v>0.7</v>
      </c>
      <c r="CY56" s="62">
        <v>1.8</v>
      </c>
      <c r="CZ56" s="62">
        <v>2</v>
      </c>
      <c r="DA56" s="66">
        <v>3.2</v>
      </c>
      <c r="DB56" s="79">
        <v>3.1</v>
      </c>
      <c r="DC56" s="11">
        <v>4.4000000000000004</v>
      </c>
      <c r="DD56" s="62">
        <v>2.1</v>
      </c>
      <c r="DE56" s="79">
        <v>4</v>
      </c>
      <c r="DF56" s="79">
        <v>5.3</v>
      </c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</row>
    <row r="57" spans="1:122" x14ac:dyDescent="0.25">
      <c r="A57" s="11" t="s">
        <v>240</v>
      </c>
      <c r="B57" s="16" t="s">
        <v>88</v>
      </c>
      <c r="C57" s="17" t="s">
        <v>240</v>
      </c>
      <c r="D57" s="11">
        <v>3</v>
      </c>
      <c r="E57" s="11" t="s">
        <v>16</v>
      </c>
      <c r="F57" s="20">
        <v>1.6</v>
      </c>
      <c r="G57" s="20">
        <v>3.3</v>
      </c>
      <c r="H57" s="20">
        <v>1.4</v>
      </c>
      <c r="I57" s="20">
        <v>1.5</v>
      </c>
      <c r="J57" s="20">
        <v>3.3</v>
      </c>
      <c r="K57" s="20">
        <v>1</v>
      </c>
      <c r="L57" s="20">
        <v>1.7</v>
      </c>
      <c r="M57" s="20">
        <v>3.4</v>
      </c>
      <c r="N57" s="20">
        <v>3</v>
      </c>
      <c r="O57" s="20">
        <v>4.5</v>
      </c>
      <c r="P57" s="20">
        <v>2.2000000000000002</v>
      </c>
      <c r="Q57" s="20">
        <v>3.8</v>
      </c>
      <c r="R57" s="20">
        <v>3.9</v>
      </c>
      <c r="S57" s="20">
        <v>1.9</v>
      </c>
      <c r="T57" s="20">
        <v>1.4</v>
      </c>
      <c r="U57" s="20">
        <v>2.6</v>
      </c>
      <c r="V57" s="20">
        <v>1.8</v>
      </c>
      <c r="W57" s="20">
        <v>5.3</v>
      </c>
      <c r="X57" s="20">
        <v>2.9</v>
      </c>
      <c r="Y57" s="20">
        <v>3.8</v>
      </c>
      <c r="Z57" s="20">
        <v>1.1000000000000001</v>
      </c>
      <c r="AA57" s="20">
        <v>2</v>
      </c>
      <c r="AB57" s="20">
        <v>2</v>
      </c>
      <c r="AC57" s="20">
        <v>5.8</v>
      </c>
      <c r="AD57" s="20">
        <v>1.1000000000000001</v>
      </c>
      <c r="AE57" s="20">
        <v>10.4</v>
      </c>
      <c r="AF57" s="20">
        <v>6.3</v>
      </c>
      <c r="AG57" s="20">
        <v>6.8</v>
      </c>
      <c r="AH57" s="20">
        <v>5.7</v>
      </c>
      <c r="AI57" s="20">
        <v>14.7</v>
      </c>
      <c r="AJ57" s="20">
        <v>11.5</v>
      </c>
      <c r="AK57" s="20">
        <v>8.1</v>
      </c>
      <c r="AL57" s="20">
        <v>10</v>
      </c>
      <c r="AM57" s="20">
        <v>7.3</v>
      </c>
      <c r="AN57" s="20">
        <v>5.7</v>
      </c>
      <c r="AO57" s="20">
        <v>17.8</v>
      </c>
      <c r="AP57" s="20">
        <v>14.2</v>
      </c>
      <c r="AQ57" s="20">
        <v>3.4</v>
      </c>
      <c r="AR57" s="20">
        <v>21.1</v>
      </c>
      <c r="AS57" s="20">
        <v>7.4</v>
      </c>
      <c r="AT57" s="20">
        <v>3.9</v>
      </c>
      <c r="AU57" s="20">
        <v>8.5</v>
      </c>
      <c r="AV57" s="20">
        <v>4.2</v>
      </c>
      <c r="AW57" s="20">
        <v>5.2</v>
      </c>
      <c r="AX57" s="20">
        <v>4.0999999999999996</v>
      </c>
      <c r="AY57" s="20">
        <v>5.6</v>
      </c>
      <c r="AZ57" s="20">
        <v>4.9000000000000004</v>
      </c>
      <c r="BA57" s="20">
        <v>6.4</v>
      </c>
      <c r="BB57" s="20">
        <v>2.5</v>
      </c>
      <c r="BC57" s="20">
        <v>3.7</v>
      </c>
      <c r="BD57" s="20">
        <v>5.0999999999999996</v>
      </c>
      <c r="BE57" s="20">
        <v>5.3</v>
      </c>
      <c r="BF57" s="20">
        <v>12.5</v>
      </c>
      <c r="BG57" s="20">
        <v>2.2999999999999998</v>
      </c>
      <c r="BH57" s="20">
        <v>17.2</v>
      </c>
      <c r="BI57" s="20">
        <v>16.3</v>
      </c>
      <c r="BJ57" s="20">
        <v>28.6</v>
      </c>
      <c r="BK57" s="20">
        <v>10.8</v>
      </c>
      <c r="BL57" s="20">
        <v>11.5</v>
      </c>
      <c r="BM57" s="20">
        <v>21</v>
      </c>
      <c r="BN57" s="20">
        <v>10.1</v>
      </c>
      <c r="BO57" s="20">
        <v>16.899999999999999</v>
      </c>
      <c r="BP57" s="20">
        <v>27.5</v>
      </c>
      <c r="BQ57" s="20">
        <v>25.6</v>
      </c>
      <c r="BR57" s="20">
        <v>15.600000000000001</v>
      </c>
      <c r="BS57" s="20">
        <v>10.199999999999999</v>
      </c>
      <c r="BT57" s="20">
        <v>18.3</v>
      </c>
      <c r="BU57" s="20">
        <v>22.400000000000002</v>
      </c>
      <c r="BV57" s="20">
        <v>20.100000000000001</v>
      </c>
      <c r="BW57" s="20">
        <v>11.8</v>
      </c>
      <c r="BX57" s="20">
        <v>15.4</v>
      </c>
      <c r="BY57" s="20">
        <v>23.3</v>
      </c>
      <c r="BZ57" s="20">
        <v>11.7</v>
      </c>
      <c r="CA57" s="20">
        <v>17.3</v>
      </c>
      <c r="CB57" s="20">
        <v>23.9</v>
      </c>
      <c r="CC57" s="20">
        <v>21.3</v>
      </c>
      <c r="CD57" s="20">
        <v>21.2</v>
      </c>
      <c r="CE57" s="20">
        <v>24.7</v>
      </c>
      <c r="CF57" s="20">
        <v>18.600000000000001</v>
      </c>
      <c r="CG57" s="20">
        <v>24.1</v>
      </c>
      <c r="CH57" s="20">
        <v>14.1</v>
      </c>
      <c r="CI57" s="20">
        <v>8.1999999999999993</v>
      </c>
      <c r="CJ57" s="20">
        <v>10.8</v>
      </c>
      <c r="CK57" s="20">
        <v>17.2</v>
      </c>
      <c r="CL57" s="20">
        <v>20.100000000000001</v>
      </c>
      <c r="CM57" s="20">
        <v>23.5</v>
      </c>
      <c r="CN57" s="20">
        <v>20.5</v>
      </c>
      <c r="CO57" s="20">
        <v>14.7</v>
      </c>
      <c r="CP57" s="20">
        <v>16.899999999999999</v>
      </c>
      <c r="CQ57" s="20">
        <v>19.600000000000001</v>
      </c>
      <c r="CR57" s="20">
        <v>23.400000000000002</v>
      </c>
      <c r="CS57" s="20">
        <v>26.5</v>
      </c>
      <c r="CT57" s="11">
        <v>20</v>
      </c>
      <c r="CU57" s="62">
        <v>22.8</v>
      </c>
      <c r="CV57" s="62">
        <v>17.100000000000001</v>
      </c>
      <c r="CW57" s="62">
        <v>24.7</v>
      </c>
      <c r="CX57" s="62">
        <v>6.6999999999999993</v>
      </c>
      <c r="CY57" s="62">
        <v>22.1</v>
      </c>
      <c r="CZ57" s="62">
        <v>19.599999999999998</v>
      </c>
      <c r="DA57" s="66">
        <v>41.199999999999996</v>
      </c>
      <c r="DB57" s="79">
        <v>22.6</v>
      </c>
      <c r="DC57" s="11">
        <v>32.700000000000003</v>
      </c>
      <c r="DD57" s="62">
        <v>20.5</v>
      </c>
      <c r="DE57" s="79">
        <v>17.8</v>
      </c>
      <c r="DF57" s="79">
        <v>19.900000000000002</v>
      </c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</row>
    <row r="58" spans="1:122" x14ac:dyDescent="0.25">
      <c r="A58" s="11" t="s">
        <v>241</v>
      </c>
      <c r="B58" s="16" t="s">
        <v>89</v>
      </c>
      <c r="C58" s="17" t="s">
        <v>241</v>
      </c>
      <c r="D58" s="11">
        <v>6</v>
      </c>
      <c r="E58" s="11" t="s">
        <v>16</v>
      </c>
      <c r="F58" s="20">
        <v>1.1000000000000001</v>
      </c>
      <c r="G58" s="20">
        <v>14.2</v>
      </c>
      <c r="H58" s="20">
        <v>6.6</v>
      </c>
      <c r="I58" s="20">
        <v>6.3</v>
      </c>
      <c r="J58" s="20">
        <v>6.6</v>
      </c>
      <c r="K58" s="20">
        <v>6.1</v>
      </c>
      <c r="L58" s="20">
        <v>6</v>
      </c>
      <c r="M58" s="20">
        <v>21.1</v>
      </c>
      <c r="N58" s="20">
        <v>10.8</v>
      </c>
      <c r="O58" s="20">
        <v>10.4</v>
      </c>
      <c r="P58" s="20">
        <v>1.1000000000000001</v>
      </c>
      <c r="Q58" s="20">
        <v>1.7</v>
      </c>
      <c r="R58" s="20">
        <v>6</v>
      </c>
      <c r="S58" s="20">
        <v>7.2</v>
      </c>
      <c r="T58" s="20">
        <v>5.7</v>
      </c>
      <c r="U58" s="20">
        <v>17.5</v>
      </c>
      <c r="V58" s="20">
        <v>7.8</v>
      </c>
      <c r="W58" s="20">
        <v>12.8</v>
      </c>
      <c r="X58" s="20">
        <v>17.7</v>
      </c>
      <c r="Y58" s="20">
        <v>16.100000000000001</v>
      </c>
      <c r="Z58" s="20">
        <v>6.3</v>
      </c>
      <c r="AA58" s="20">
        <v>6</v>
      </c>
      <c r="AB58" s="20">
        <v>12.2</v>
      </c>
      <c r="AC58" s="20">
        <v>14.8</v>
      </c>
      <c r="AD58" s="20">
        <v>6.7</v>
      </c>
      <c r="AE58" s="20">
        <v>38.9</v>
      </c>
      <c r="AF58" s="20">
        <v>13.2</v>
      </c>
      <c r="AG58" s="20">
        <v>33.799999999999997</v>
      </c>
      <c r="AH58" s="20">
        <v>34.5</v>
      </c>
      <c r="AI58" s="20">
        <v>63</v>
      </c>
      <c r="AJ58" s="20">
        <v>49.4</v>
      </c>
      <c r="AK58" s="20">
        <v>39.1</v>
      </c>
      <c r="AL58" s="20">
        <v>44.4</v>
      </c>
      <c r="AM58" s="20">
        <v>28.3</v>
      </c>
      <c r="AN58" s="20">
        <v>14.9</v>
      </c>
      <c r="AO58" s="20">
        <v>74.2</v>
      </c>
      <c r="AP58" s="20">
        <v>28.5</v>
      </c>
      <c r="AQ58" s="20">
        <v>18.7</v>
      </c>
      <c r="AR58" s="20">
        <v>79.900000000000006</v>
      </c>
      <c r="AS58" s="20">
        <v>33.200000000000003</v>
      </c>
      <c r="AT58" s="20">
        <v>45.6</v>
      </c>
      <c r="AU58" s="20">
        <v>31.4</v>
      </c>
      <c r="AV58" s="20">
        <v>16.899999999999999</v>
      </c>
      <c r="AW58" s="20">
        <v>21.2</v>
      </c>
      <c r="AX58" s="20">
        <v>19.2</v>
      </c>
      <c r="AY58" s="20">
        <v>24.3</v>
      </c>
      <c r="AZ58" s="20">
        <v>22.3</v>
      </c>
      <c r="BA58" s="20">
        <v>18.899999999999999</v>
      </c>
      <c r="BB58" s="20">
        <v>7.2</v>
      </c>
      <c r="BC58" s="20">
        <v>11.5</v>
      </c>
      <c r="BD58" s="20">
        <v>21.1</v>
      </c>
      <c r="BE58" s="20">
        <v>18.5</v>
      </c>
      <c r="BF58" s="20">
        <v>52.1</v>
      </c>
      <c r="BG58" s="20">
        <v>7.2</v>
      </c>
      <c r="BH58" s="20">
        <v>64.5</v>
      </c>
      <c r="BI58" s="20">
        <v>61.8</v>
      </c>
      <c r="BJ58" s="20">
        <v>81.8</v>
      </c>
      <c r="BK58" s="20">
        <v>35.5</v>
      </c>
      <c r="BL58" s="20">
        <v>43.7</v>
      </c>
      <c r="BM58" s="20">
        <v>73.8</v>
      </c>
      <c r="BN58" s="20">
        <v>44.4</v>
      </c>
      <c r="BO58" s="20">
        <v>71.8</v>
      </c>
      <c r="BP58" s="20">
        <v>102.6</v>
      </c>
      <c r="BQ58" s="20">
        <v>95.3</v>
      </c>
      <c r="BR58" s="20">
        <v>54.9</v>
      </c>
      <c r="BS58" s="20">
        <v>52.5</v>
      </c>
      <c r="BT58" s="20">
        <v>77.8</v>
      </c>
      <c r="BU58" s="20">
        <v>107.2</v>
      </c>
      <c r="BV58" s="20">
        <v>83.3</v>
      </c>
      <c r="BW58" s="20">
        <v>54.8</v>
      </c>
      <c r="BX58" s="20">
        <v>77.8</v>
      </c>
      <c r="BY58" s="20">
        <v>97.7</v>
      </c>
      <c r="BZ58" s="20">
        <v>58.4</v>
      </c>
      <c r="CA58" s="20">
        <v>80.5</v>
      </c>
      <c r="CB58" s="20">
        <v>109</v>
      </c>
      <c r="CC58" s="20">
        <v>107.5</v>
      </c>
      <c r="CD58" s="20">
        <v>102.2</v>
      </c>
      <c r="CE58" s="20">
        <v>125.8</v>
      </c>
      <c r="CF58" s="20">
        <v>87.7</v>
      </c>
      <c r="CG58" s="20">
        <v>113.9</v>
      </c>
      <c r="CH58" s="20">
        <v>69.2</v>
      </c>
      <c r="CI58" s="20">
        <v>30.9</v>
      </c>
      <c r="CJ58" s="20">
        <v>63.5</v>
      </c>
      <c r="CK58" s="20">
        <v>81.400000000000006</v>
      </c>
      <c r="CL58" s="20">
        <v>96.1</v>
      </c>
      <c r="CM58" s="20">
        <v>114</v>
      </c>
      <c r="CN58" s="20">
        <v>100.1</v>
      </c>
      <c r="CO58" s="20">
        <v>75.3</v>
      </c>
      <c r="CP58" s="20">
        <v>66.3</v>
      </c>
      <c r="CQ58" s="20">
        <v>92.7</v>
      </c>
      <c r="CR58" s="20">
        <v>107.9</v>
      </c>
      <c r="CS58" s="20">
        <v>142.6</v>
      </c>
      <c r="CT58" s="11">
        <v>69.099999999999994</v>
      </c>
      <c r="CU58" s="62">
        <v>105.7</v>
      </c>
      <c r="CV58" s="62">
        <v>83.5</v>
      </c>
      <c r="CW58" s="62">
        <v>110.2</v>
      </c>
      <c r="CX58" s="62">
        <v>32.200000000000003</v>
      </c>
      <c r="CY58" s="62">
        <v>78.3</v>
      </c>
      <c r="CZ58" s="62">
        <v>82.6</v>
      </c>
      <c r="DA58" s="66">
        <v>194</v>
      </c>
      <c r="DB58" s="79">
        <v>117.5</v>
      </c>
      <c r="DC58" s="11">
        <v>171.3</v>
      </c>
      <c r="DD58" s="62">
        <v>104.2</v>
      </c>
      <c r="DE58" s="79">
        <v>81.599999999999994</v>
      </c>
      <c r="DF58" s="79">
        <v>99.3</v>
      </c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</row>
    <row r="59" spans="1:122" ht="30" x14ac:dyDescent="0.25">
      <c r="A59" s="11" t="s">
        <v>213</v>
      </c>
      <c r="B59" s="13" t="s">
        <v>90</v>
      </c>
      <c r="C59" s="17" t="s">
        <v>213</v>
      </c>
      <c r="D59" s="11">
        <v>3</v>
      </c>
      <c r="E59" s="11" t="s">
        <v>16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>
        <v>728349</v>
      </c>
      <c r="AE59" s="20">
        <v>788074.4</v>
      </c>
      <c r="AF59" s="20">
        <v>1007704</v>
      </c>
      <c r="AG59" s="20">
        <v>827016.5</v>
      </c>
      <c r="AH59" s="20">
        <v>1219150.5</v>
      </c>
      <c r="AI59" s="20">
        <v>1440067.8</v>
      </c>
      <c r="AJ59" s="20">
        <v>1062335.7</v>
      </c>
      <c r="AK59" s="20">
        <v>1391054</v>
      </c>
      <c r="AL59" s="20">
        <v>859915.9</v>
      </c>
      <c r="AM59" s="20">
        <v>1061568.3999999999</v>
      </c>
      <c r="AN59" s="20">
        <v>1115994.01</v>
      </c>
      <c r="AO59" s="20">
        <v>1139392.8</v>
      </c>
      <c r="AP59" s="20">
        <v>524544.6</v>
      </c>
      <c r="AQ59" s="20">
        <v>1248805.3</v>
      </c>
      <c r="AR59" s="20">
        <v>1136442.8</v>
      </c>
      <c r="AS59" s="20">
        <v>1362301.2</v>
      </c>
      <c r="AT59" s="20">
        <v>1128029.6000000001</v>
      </c>
      <c r="AU59" s="20">
        <v>1158546.7</v>
      </c>
      <c r="AV59" s="20">
        <v>1057276.3999999999</v>
      </c>
      <c r="AW59" s="20">
        <v>1031897.3999999999</v>
      </c>
      <c r="AX59" s="20">
        <v>1059641</v>
      </c>
      <c r="AY59" s="20">
        <v>1078620.7999999998</v>
      </c>
      <c r="AZ59" s="20">
        <v>958826</v>
      </c>
      <c r="BA59" s="20">
        <v>1025246.3</v>
      </c>
      <c r="BB59" s="20">
        <v>977058.5</v>
      </c>
      <c r="BC59" s="20">
        <v>1106202.8</v>
      </c>
      <c r="BD59" s="20">
        <v>946879.9</v>
      </c>
      <c r="BE59" s="20">
        <v>872667.3</v>
      </c>
      <c r="BF59" s="20">
        <v>1019021.7</v>
      </c>
      <c r="BG59" s="20">
        <v>1094109</v>
      </c>
      <c r="BH59" s="20">
        <v>1123703.8999999999</v>
      </c>
      <c r="BI59" s="20">
        <v>993332.5</v>
      </c>
      <c r="BJ59" s="20">
        <v>948479.1</v>
      </c>
      <c r="BK59" s="20">
        <v>1010484.7</v>
      </c>
      <c r="BL59" s="20">
        <v>849508.4</v>
      </c>
      <c r="BM59" s="20">
        <v>878047.3</v>
      </c>
      <c r="BN59" s="20">
        <v>664561.9</v>
      </c>
      <c r="BO59" s="20">
        <v>1056114.5</v>
      </c>
      <c r="BP59" s="20">
        <v>1212052.1000000001</v>
      </c>
      <c r="BQ59" s="20">
        <v>1249512.8</v>
      </c>
      <c r="BR59" s="20">
        <v>815617.3</v>
      </c>
      <c r="BS59" s="20">
        <v>846677.4</v>
      </c>
      <c r="BT59" s="20" t="s">
        <v>182</v>
      </c>
      <c r="BU59" s="20" t="s">
        <v>182</v>
      </c>
      <c r="BV59" s="20" t="s">
        <v>182</v>
      </c>
      <c r="BW59" s="20" t="s">
        <v>182</v>
      </c>
      <c r="BX59" s="20" t="s">
        <v>182</v>
      </c>
      <c r="BY59" s="20" t="s">
        <v>182</v>
      </c>
      <c r="BZ59" s="20" t="s">
        <v>182</v>
      </c>
      <c r="CA59" s="20" t="s">
        <v>182</v>
      </c>
      <c r="CB59" s="20" t="s">
        <v>182</v>
      </c>
      <c r="CC59" s="20" t="s">
        <v>182</v>
      </c>
      <c r="CD59" s="20" t="s">
        <v>182</v>
      </c>
      <c r="CE59" s="20" t="s">
        <v>182</v>
      </c>
      <c r="CF59" s="20" t="s">
        <v>182</v>
      </c>
      <c r="CG59" s="20" t="s">
        <v>182</v>
      </c>
      <c r="CH59" s="20" t="s">
        <v>182</v>
      </c>
      <c r="CI59" s="20" t="s">
        <v>182</v>
      </c>
      <c r="CJ59" s="20" t="s">
        <v>182</v>
      </c>
      <c r="CK59" s="20" t="s">
        <v>182</v>
      </c>
      <c r="CL59" s="20" t="s">
        <v>182</v>
      </c>
      <c r="CM59" s="20" t="s">
        <v>182</v>
      </c>
      <c r="CN59" s="20" t="s">
        <v>182</v>
      </c>
      <c r="CO59" s="20" t="s">
        <v>182</v>
      </c>
      <c r="CP59" s="20" t="s">
        <v>182</v>
      </c>
      <c r="CQ59" s="20" t="s">
        <v>182</v>
      </c>
      <c r="CR59" s="20" t="s">
        <v>182</v>
      </c>
      <c r="CS59" s="20" t="s">
        <v>182</v>
      </c>
      <c r="CT59" s="20" t="s">
        <v>182</v>
      </c>
      <c r="CU59" s="20" t="s">
        <v>182</v>
      </c>
      <c r="CV59" s="20" t="s">
        <v>182</v>
      </c>
      <c r="CW59" s="20" t="s">
        <v>182</v>
      </c>
      <c r="CX59" s="20" t="s">
        <v>182</v>
      </c>
      <c r="DA59" s="66"/>
      <c r="DB59" s="79"/>
      <c r="DD59" s="62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</row>
    <row r="60" spans="1:122" ht="30" x14ac:dyDescent="0.25">
      <c r="A60" s="18" t="s">
        <v>296</v>
      </c>
      <c r="B60" s="13" t="s">
        <v>295</v>
      </c>
      <c r="C60" s="11" t="s">
        <v>296</v>
      </c>
      <c r="D60" s="11">
        <v>6</v>
      </c>
      <c r="E60" s="11" t="s">
        <v>16</v>
      </c>
      <c r="F60" s="20">
        <v>506958.5</v>
      </c>
      <c r="G60" s="20">
        <v>714964.6</v>
      </c>
      <c r="H60" s="20">
        <v>827627.9</v>
      </c>
      <c r="I60" s="20">
        <v>809824.7</v>
      </c>
      <c r="J60" s="20">
        <v>829923.4</v>
      </c>
      <c r="K60" s="20">
        <v>713820.2</v>
      </c>
      <c r="L60" s="20">
        <v>887537.7</v>
      </c>
      <c r="M60" s="20">
        <v>849150.4</v>
      </c>
      <c r="N60" s="20">
        <v>798049.4</v>
      </c>
      <c r="O60" s="20">
        <v>769628.8</v>
      </c>
      <c r="P60" s="20">
        <v>621301.5</v>
      </c>
      <c r="Q60" s="20">
        <v>818546.3</v>
      </c>
      <c r="R60" s="20">
        <v>522108</v>
      </c>
      <c r="S60" s="20">
        <v>822199.4</v>
      </c>
      <c r="T60" s="20">
        <v>757340.9</v>
      </c>
      <c r="U60" s="20">
        <v>776343.8</v>
      </c>
      <c r="V60" s="20">
        <v>813619.4</v>
      </c>
      <c r="W60" s="20">
        <v>821034</v>
      </c>
      <c r="X60" s="20">
        <v>860956</v>
      </c>
      <c r="Y60" s="20">
        <v>844844.3</v>
      </c>
      <c r="Z60" s="20">
        <v>719149.1</v>
      </c>
      <c r="AA60" s="20">
        <v>302082.8</v>
      </c>
      <c r="AB60" s="20">
        <v>642800</v>
      </c>
      <c r="AC60" s="20">
        <v>753735.8</v>
      </c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>
        <v>25611.3</v>
      </c>
      <c r="BU60" s="20">
        <v>49867.8</v>
      </c>
      <c r="BV60" s="20">
        <v>39912.400000000001</v>
      </c>
      <c r="BW60" s="20">
        <v>21281.9</v>
      </c>
      <c r="BX60" s="20">
        <v>53947.3</v>
      </c>
      <c r="BY60" s="20">
        <v>42327.8</v>
      </c>
      <c r="BZ60" s="20">
        <v>23110.9</v>
      </c>
      <c r="CA60" s="20">
        <v>41601.4</v>
      </c>
      <c r="CB60" s="20">
        <v>54182.7</v>
      </c>
      <c r="CC60" s="20">
        <v>26099.5</v>
      </c>
      <c r="CD60" s="20">
        <v>30867.4</v>
      </c>
      <c r="CE60" s="20">
        <v>30534.3</v>
      </c>
      <c r="CF60" s="20">
        <v>27542</v>
      </c>
      <c r="CG60" s="20">
        <v>26608.799999999999</v>
      </c>
      <c r="CH60" s="20">
        <v>19599.8</v>
      </c>
      <c r="CI60" s="20">
        <v>46520.2</v>
      </c>
      <c r="CJ60" s="20">
        <v>39156.5</v>
      </c>
      <c r="CK60" s="20">
        <v>39151.599999999999</v>
      </c>
      <c r="CL60" s="20">
        <v>36496.400000000001</v>
      </c>
      <c r="CM60" s="20">
        <v>39008.1</v>
      </c>
      <c r="CN60" s="20">
        <v>40188.6</v>
      </c>
      <c r="CO60" s="20">
        <v>39248</v>
      </c>
      <c r="CP60" s="20">
        <v>35580.6</v>
      </c>
      <c r="CQ60" s="20">
        <v>37928.65</v>
      </c>
      <c r="CR60" s="20">
        <v>24267.8</v>
      </c>
      <c r="CS60" s="20">
        <v>51330.8</v>
      </c>
      <c r="CT60" s="11">
        <v>29422.2</v>
      </c>
      <c r="CU60" s="62">
        <v>33225.699999999997</v>
      </c>
      <c r="CV60" s="62">
        <v>35495.1</v>
      </c>
      <c r="CW60" s="62">
        <v>35233.699999999997</v>
      </c>
      <c r="CX60" s="62">
        <v>31155.200000000001</v>
      </c>
      <c r="CY60" s="62">
        <v>34730.1</v>
      </c>
      <c r="CZ60" s="11">
        <v>35497.1</v>
      </c>
      <c r="DA60" s="66">
        <v>36627.4</v>
      </c>
      <c r="DB60" s="79">
        <v>36272.817799999997</v>
      </c>
      <c r="DC60" s="11">
        <v>35926.300000000003</v>
      </c>
      <c r="DD60" s="62">
        <v>44866.3</v>
      </c>
      <c r="DE60" s="79">
        <v>35530.400000000001</v>
      </c>
      <c r="DF60" s="79">
        <v>33005.5</v>
      </c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</row>
    <row r="61" spans="1:122" x14ac:dyDescent="0.25">
      <c r="A61" s="11" t="s">
        <v>222</v>
      </c>
      <c r="B61" s="11" t="s">
        <v>91</v>
      </c>
      <c r="C61" s="17" t="s">
        <v>222</v>
      </c>
      <c r="D61" s="11">
        <v>6</v>
      </c>
      <c r="E61" s="11" t="s">
        <v>16</v>
      </c>
      <c r="F61" s="20">
        <v>205.7</v>
      </c>
      <c r="G61" s="20">
        <v>303.7</v>
      </c>
      <c r="H61" s="20">
        <v>355.1</v>
      </c>
      <c r="I61" s="20">
        <v>330.1</v>
      </c>
      <c r="J61" s="20">
        <v>324.8</v>
      </c>
      <c r="K61" s="20">
        <v>294.10000000000002</v>
      </c>
      <c r="L61" s="20">
        <v>336.8</v>
      </c>
      <c r="M61" s="20">
        <v>318.89999999999998</v>
      </c>
      <c r="N61" s="20">
        <v>315.5</v>
      </c>
      <c r="O61" s="20">
        <v>307.5</v>
      </c>
      <c r="P61" s="20">
        <v>250</v>
      </c>
      <c r="Q61" s="20">
        <v>323.89999999999998</v>
      </c>
      <c r="R61" s="20">
        <v>217.5</v>
      </c>
      <c r="S61" s="20">
        <v>310.8</v>
      </c>
      <c r="T61" s="20">
        <v>293.8</v>
      </c>
      <c r="U61" s="20">
        <v>300.3</v>
      </c>
      <c r="V61" s="20">
        <v>310.2</v>
      </c>
      <c r="W61" s="20">
        <v>305</v>
      </c>
      <c r="X61" s="20">
        <v>317.60000000000002</v>
      </c>
      <c r="Y61" s="20">
        <v>310</v>
      </c>
      <c r="Z61" s="20">
        <v>279.10000000000002</v>
      </c>
      <c r="AA61" s="20">
        <v>116.9</v>
      </c>
      <c r="AB61" s="20">
        <v>247.9</v>
      </c>
      <c r="AC61" s="20">
        <v>290.10000000000002</v>
      </c>
      <c r="AD61" s="20">
        <v>277.39999999999998</v>
      </c>
      <c r="AE61" s="20">
        <v>290.89999999999998</v>
      </c>
      <c r="AF61" s="20">
        <v>442.3</v>
      </c>
      <c r="AG61" s="20">
        <v>339.9</v>
      </c>
      <c r="AH61" s="20">
        <v>520.6</v>
      </c>
      <c r="AI61" s="20">
        <v>642.4</v>
      </c>
      <c r="AJ61" s="20">
        <v>400.8</v>
      </c>
      <c r="AK61" s="20">
        <v>599.1</v>
      </c>
      <c r="AL61" s="20">
        <v>317.5</v>
      </c>
      <c r="AM61" s="20">
        <v>437.1</v>
      </c>
      <c r="AN61" s="20">
        <v>459.8</v>
      </c>
      <c r="AO61" s="20">
        <v>450.8</v>
      </c>
      <c r="AP61" s="20">
        <v>168.7</v>
      </c>
      <c r="AQ61" s="20">
        <v>465.1</v>
      </c>
      <c r="AR61" s="20">
        <v>517.1</v>
      </c>
      <c r="AS61" s="20">
        <v>487.1</v>
      </c>
      <c r="AT61" s="20">
        <v>364.4</v>
      </c>
      <c r="AU61" s="20">
        <v>390.7</v>
      </c>
      <c r="AV61" s="20">
        <v>350.1</v>
      </c>
      <c r="AW61" s="20">
        <v>342.9</v>
      </c>
      <c r="AX61" s="20">
        <v>340.1</v>
      </c>
      <c r="AY61" s="20">
        <v>321.8</v>
      </c>
      <c r="AZ61" s="20">
        <v>294.60000000000002</v>
      </c>
      <c r="BA61" s="20">
        <v>300.7</v>
      </c>
      <c r="BB61" s="20">
        <v>266</v>
      </c>
      <c r="BC61" s="20">
        <v>275.60000000000002</v>
      </c>
      <c r="BD61" s="20">
        <v>218.5</v>
      </c>
      <c r="BE61" s="20">
        <v>220.3</v>
      </c>
      <c r="BF61" s="20">
        <v>245.6</v>
      </c>
      <c r="BG61" s="20">
        <v>269</v>
      </c>
      <c r="BH61" s="20">
        <v>268.7</v>
      </c>
      <c r="BI61" s="20">
        <v>245</v>
      </c>
      <c r="BJ61" s="20">
        <v>244.5</v>
      </c>
      <c r="BK61" s="20">
        <v>256.3</v>
      </c>
      <c r="BL61" s="20">
        <v>229.3</v>
      </c>
      <c r="BM61" s="20">
        <v>231.1</v>
      </c>
      <c r="BN61" s="20">
        <v>148.5</v>
      </c>
      <c r="BO61" s="20">
        <v>283.3</v>
      </c>
      <c r="BP61" s="20">
        <v>360.9</v>
      </c>
      <c r="BQ61" s="20">
        <v>372.6</v>
      </c>
      <c r="BR61" s="20">
        <v>182.5</v>
      </c>
      <c r="BS61" s="20">
        <v>293.60000000000002</v>
      </c>
      <c r="BT61" s="20">
        <v>181.1</v>
      </c>
      <c r="BU61" s="20">
        <v>417.7</v>
      </c>
      <c r="BV61" s="20">
        <v>316.2</v>
      </c>
      <c r="BW61" s="20">
        <v>155</v>
      </c>
      <c r="BX61" s="20">
        <v>455.2</v>
      </c>
      <c r="BY61" s="20">
        <v>339.6</v>
      </c>
      <c r="BZ61" s="20">
        <v>172.6</v>
      </c>
      <c r="CA61" s="20">
        <v>321.5</v>
      </c>
      <c r="CB61" s="20">
        <v>443.7</v>
      </c>
      <c r="CC61" s="20">
        <v>209.4</v>
      </c>
      <c r="CD61" s="20">
        <v>249.4</v>
      </c>
      <c r="CE61" s="20">
        <v>251.8</v>
      </c>
      <c r="CF61" s="20">
        <v>236.6</v>
      </c>
      <c r="CG61" s="20">
        <v>230</v>
      </c>
      <c r="CH61" s="20">
        <v>167</v>
      </c>
      <c r="CI61" s="20">
        <v>434.8</v>
      </c>
      <c r="CJ61" s="20">
        <v>363.3</v>
      </c>
      <c r="CK61" s="20">
        <v>361.2</v>
      </c>
      <c r="CL61" s="20">
        <v>340.7</v>
      </c>
      <c r="CM61" s="20">
        <v>363.1</v>
      </c>
      <c r="CN61" s="20">
        <v>375.4</v>
      </c>
      <c r="CO61" s="20">
        <v>365.6</v>
      </c>
      <c r="CP61" s="20">
        <v>333.3</v>
      </c>
      <c r="CQ61" s="20">
        <v>353.9</v>
      </c>
      <c r="CR61" s="20">
        <v>211.5</v>
      </c>
      <c r="CS61" s="20">
        <v>481.8</v>
      </c>
      <c r="CT61" s="11">
        <v>271.89999999999998</v>
      </c>
      <c r="CU61" s="62">
        <v>295.60000000000002</v>
      </c>
      <c r="CV61" s="62">
        <v>305.60000000000002</v>
      </c>
      <c r="CW61" s="62">
        <v>299.7</v>
      </c>
      <c r="CX61" s="62">
        <v>258.10000000000002</v>
      </c>
      <c r="CY61" s="62">
        <v>282.7</v>
      </c>
      <c r="CZ61" s="62">
        <v>288.3</v>
      </c>
      <c r="DA61" s="66">
        <v>275.10000000000002</v>
      </c>
      <c r="DB61" s="79">
        <v>269.3</v>
      </c>
      <c r="DC61" s="11">
        <v>267</v>
      </c>
      <c r="DD61" s="62">
        <v>334.4</v>
      </c>
      <c r="DE61" s="79">
        <v>252.9</v>
      </c>
      <c r="DF61" s="79">
        <v>237</v>
      </c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</row>
    <row r="62" spans="1:122" x14ac:dyDescent="0.25">
      <c r="A62" s="11" t="s">
        <v>223</v>
      </c>
      <c r="B62" s="11" t="s">
        <v>92</v>
      </c>
      <c r="C62" s="17" t="s">
        <v>223</v>
      </c>
      <c r="D62" s="11">
        <v>6</v>
      </c>
      <c r="E62" s="11" t="s">
        <v>16</v>
      </c>
      <c r="F62" s="20">
        <v>87.6</v>
      </c>
      <c r="G62" s="20">
        <v>134.5</v>
      </c>
      <c r="H62" s="20">
        <v>3.1</v>
      </c>
      <c r="I62" s="20">
        <v>15.2</v>
      </c>
      <c r="J62" s="20">
        <v>1.7</v>
      </c>
      <c r="K62" s="20">
        <v>4.5</v>
      </c>
      <c r="L62" s="20">
        <v>7.4</v>
      </c>
      <c r="M62" s="20">
        <v>1.3</v>
      </c>
      <c r="N62" s="20">
        <v>1.6</v>
      </c>
      <c r="O62" s="20">
        <v>9.8000000000000007</v>
      </c>
      <c r="P62" s="20" t="s">
        <v>182</v>
      </c>
      <c r="Q62" s="20">
        <v>31.2</v>
      </c>
      <c r="R62" s="20" t="s">
        <v>182</v>
      </c>
      <c r="S62" s="20" t="s">
        <v>182</v>
      </c>
      <c r="T62" s="20" t="s">
        <v>182</v>
      </c>
      <c r="U62" s="20">
        <v>101</v>
      </c>
      <c r="V62" s="20">
        <v>201.4</v>
      </c>
      <c r="W62" s="20">
        <v>336.8</v>
      </c>
      <c r="X62" s="20">
        <v>95</v>
      </c>
      <c r="Y62" s="20">
        <v>95.8</v>
      </c>
      <c r="Z62" s="20">
        <v>90.9</v>
      </c>
      <c r="AA62" s="20">
        <v>76.2</v>
      </c>
      <c r="AB62" s="20">
        <v>0.5</v>
      </c>
      <c r="AC62" s="20">
        <v>14</v>
      </c>
      <c r="AD62" s="20" t="s">
        <v>182</v>
      </c>
      <c r="AE62" s="20" t="s">
        <v>182</v>
      </c>
      <c r="AF62" s="20" t="s">
        <v>182</v>
      </c>
      <c r="AG62" s="20">
        <v>99.3</v>
      </c>
      <c r="AH62" s="20">
        <v>471.6</v>
      </c>
      <c r="AI62" s="20">
        <v>16.8</v>
      </c>
      <c r="AJ62" s="20">
        <v>227.5</v>
      </c>
      <c r="AK62" s="20">
        <v>60.8</v>
      </c>
      <c r="AL62" s="20">
        <v>108.2</v>
      </c>
      <c r="AM62" s="20" t="s">
        <v>182</v>
      </c>
      <c r="AN62" s="20">
        <v>17</v>
      </c>
      <c r="AO62" s="20">
        <v>16.8</v>
      </c>
      <c r="AP62" s="20">
        <v>0</v>
      </c>
      <c r="AQ62" s="20">
        <v>0</v>
      </c>
      <c r="AR62" s="20">
        <v>2</v>
      </c>
      <c r="AS62" s="20">
        <v>161.30000000000001</v>
      </c>
      <c r="AT62" s="20">
        <v>253.8</v>
      </c>
      <c r="AU62" s="20">
        <v>65</v>
      </c>
      <c r="AV62" s="20">
        <v>53.6</v>
      </c>
      <c r="AW62" s="20">
        <v>13.8</v>
      </c>
      <c r="AX62" s="20">
        <v>18.399999999999999</v>
      </c>
      <c r="AY62" s="20">
        <v>0.6</v>
      </c>
      <c r="AZ62" s="20">
        <v>1</v>
      </c>
      <c r="BA62" s="20">
        <v>0</v>
      </c>
      <c r="BB62" s="20" t="s">
        <v>182</v>
      </c>
      <c r="BC62" s="20" t="s">
        <v>182</v>
      </c>
      <c r="BD62" s="20">
        <v>0.5</v>
      </c>
      <c r="BE62" s="20">
        <v>23.2</v>
      </c>
      <c r="BF62" s="20">
        <v>215.5</v>
      </c>
      <c r="BG62" s="20">
        <v>73.8</v>
      </c>
      <c r="BH62" s="20">
        <v>63.4</v>
      </c>
      <c r="BI62" s="20">
        <v>5.7</v>
      </c>
      <c r="BJ62" s="20">
        <v>21.7</v>
      </c>
      <c r="BK62" s="20" t="s">
        <v>286</v>
      </c>
      <c r="BL62" s="20">
        <v>48.5</v>
      </c>
      <c r="BM62" s="20">
        <v>1.7</v>
      </c>
      <c r="BN62" s="20">
        <v>10.1</v>
      </c>
      <c r="BO62" s="20">
        <v>13.3</v>
      </c>
      <c r="BP62" s="20" t="s">
        <v>286</v>
      </c>
      <c r="BQ62" s="20" t="s">
        <v>182</v>
      </c>
      <c r="BR62" s="20">
        <v>31.8</v>
      </c>
      <c r="BS62" s="20">
        <v>150.9</v>
      </c>
      <c r="BT62" s="20">
        <v>84.1</v>
      </c>
      <c r="BU62" s="20">
        <v>0.8</v>
      </c>
      <c r="BV62" s="20">
        <v>0.1</v>
      </c>
      <c r="BW62" s="20">
        <v>137.6</v>
      </c>
      <c r="BX62" s="20">
        <v>324.5</v>
      </c>
      <c r="BY62" s="20">
        <v>8.1999999999999993</v>
      </c>
      <c r="BZ62" s="20">
        <v>7.7</v>
      </c>
      <c r="CA62" s="20">
        <v>41.8</v>
      </c>
      <c r="CB62" s="20" t="s">
        <v>182</v>
      </c>
      <c r="CC62" s="20">
        <v>218.8</v>
      </c>
      <c r="CD62" s="20">
        <v>62.4</v>
      </c>
      <c r="CE62" s="20">
        <v>85.8</v>
      </c>
      <c r="CF62" s="20" t="s">
        <v>286</v>
      </c>
      <c r="CG62" s="20" t="s">
        <v>182</v>
      </c>
      <c r="CH62" s="20" t="s">
        <v>182</v>
      </c>
      <c r="CI62" s="20" t="s">
        <v>182</v>
      </c>
      <c r="CJ62" s="20" t="s">
        <v>182</v>
      </c>
      <c r="CK62" s="20">
        <v>50.5</v>
      </c>
      <c r="CL62" s="20">
        <v>220.6</v>
      </c>
      <c r="CM62" s="20">
        <v>72.900000000000006</v>
      </c>
      <c r="CN62" s="20">
        <v>12.9</v>
      </c>
      <c r="CO62" s="20" t="s">
        <v>182</v>
      </c>
      <c r="CP62" s="20" t="s">
        <v>182</v>
      </c>
      <c r="CQ62" s="20" t="s">
        <v>182</v>
      </c>
      <c r="CR62" s="20">
        <v>275.89999999999998</v>
      </c>
      <c r="CS62" s="20">
        <v>135.80000000000001</v>
      </c>
      <c r="CT62" s="11">
        <v>8.3000000000000007</v>
      </c>
      <c r="CU62" s="20" t="s">
        <v>182</v>
      </c>
      <c r="CV62" s="20" t="s">
        <v>182</v>
      </c>
      <c r="CW62" s="20"/>
      <c r="CX62" s="20" t="s">
        <v>182</v>
      </c>
      <c r="CY62" s="20" t="s">
        <v>182</v>
      </c>
      <c r="CZ62" s="20" t="s">
        <v>182</v>
      </c>
      <c r="DA62" s="66" t="s">
        <v>182</v>
      </c>
      <c r="DB62" s="83" t="s">
        <v>182</v>
      </c>
      <c r="DC62" s="11" t="s">
        <v>182</v>
      </c>
      <c r="DD62" s="62" t="s">
        <v>182</v>
      </c>
      <c r="DE62" s="79" t="s">
        <v>182</v>
      </c>
      <c r="DF62" s="79" t="s">
        <v>182</v>
      </c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</row>
    <row r="63" spans="1:122" x14ac:dyDescent="0.25">
      <c r="A63" s="11" t="s">
        <v>104</v>
      </c>
      <c r="B63" s="11" t="s">
        <v>93</v>
      </c>
      <c r="C63" s="17" t="s">
        <v>104</v>
      </c>
      <c r="D63" s="11">
        <v>3</v>
      </c>
      <c r="E63" s="11" t="s">
        <v>16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>
        <v>15.9</v>
      </c>
      <c r="AQ63" s="20">
        <v>12.1</v>
      </c>
      <c r="AR63" s="20">
        <v>4.4000000000000004</v>
      </c>
      <c r="AS63" s="20">
        <v>7.5</v>
      </c>
      <c r="AT63" s="20">
        <v>25.599999999999998</v>
      </c>
      <c r="AU63" s="20">
        <v>30.700000000000003</v>
      </c>
      <c r="AV63" s="20">
        <v>97</v>
      </c>
      <c r="AW63" s="20">
        <v>69.600000000000009</v>
      </c>
      <c r="AX63" s="20">
        <v>74.3</v>
      </c>
      <c r="AY63" s="20">
        <v>83</v>
      </c>
      <c r="AZ63" s="20">
        <v>57.8</v>
      </c>
      <c r="BA63" s="20">
        <v>103.5</v>
      </c>
      <c r="BB63" s="20">
        <v>89.2</v>
      </c>
      <c r="BC63" s="20">
        <v>150.1</v>
      </c>
      <c r="BD63" s="20">
        <v>161.80000000000001</v>
      </c>
      <c r="BE63" s="20">
        <v>152.6</v>
      </c>
      <c r="BF63" s="20">
        <v>96</v>
      </c>
      <c r="BG63" s="20">
        <v>129.9</v>
      </c>
      <c r="BH63" s="20">
        <v>79.900000000000006</v>
      </c>
      <c r="BI63" s="20">
        <v>23.4</v>
      </c>
      <c r="BJ63" s="20">
        <v>76</v>
      </c>
      <c r="BK63" s="20">
        <v>74.5</v>
      </c>
      <c r="BL63" s="20">
        <v>115.8</v>
      </c>
      <c r="BM63" s="20">
        <v>84.6</v>
      </c>
      <c r="BN63" s="20">
        <v>83.3</v>
      </c>
      <c r="BO63" s="20">
        <v>77.400000000000006</v>
      </c>
      <c r="BP63" s="20">
        <v>121.3</v>
      </c>
      <c r="BQ63" s="20">
        <v>103.6</v>
      </c>
      <c r="BR63" s="20">
        <v>1.1000000000000001</v>
      </c>
      <c r="BS63" s="20">
        <v>5.6</v>
      </c>
      <c r="BT63" s="20">
        <v>8.5</v>
      </c>
      <c r="BU63" s="20">
        <v>1.5</v>
      </c>
      <c r="BV63" s="20">
        <v>1.5</v>
      </c>
      <c r="BW63" s="20">
        <v>0.1</v>
      </c>
      <c r="BX63" s="20" t="s">
        <v>182</v>
      </c>
      <c r="BY63" s="20">
        <v>0.1</v>
      </c>
      <c r="BZ63" s="20">
        <v>5.5</v>
      </c>
      <c r="CA63" s="20">
        <v>66.900000000000006</v>
      </c>
      <c r="CB63" s="20">
        <v>75.400000000000006</v>
      </c>
      <c r="CC63" s="20">
        <v>71.2</v>
      </c>
      <c r="CD63" s="20">
        <v>1.1000000000000001</v>
      </c>
      <c r="CE63" s="20">
        <v>9.9</v>
      </c>
      <c r="CF63" s="20">
        <v>0.2</v>
      </c>
      <c r="CG63" s="20">
        <v>0.3</v>
      </c>
      <c r="CH63" s="20">
        <v>38.9</v>
      </c>
      <c r="CI63" s="20">
        <v>10.399999999999999</v>
      </c>
      <c r="CJ63" s="20">
        <v>10.5</v>
      </c>
      <c r="CK63" s="20">
        <v>3.4</v>
      </c>
      <c r="CL63" s="20">
        <v>0.5</v>
      </c>
      <c r="CM63" s="20">
        <v>1.5</v>
      </c>
      <c r="CN63" s="20">
        <v>1</v>
      </c>
      <c r="CO63" s="20">
        <v>2.2000000000000002</v>
      </c>
      <c r="CP63" s="20">
        <v>0.2</v>
      </c>
      <c r="CQ63" s="20">
        <v>4</v>
      </c>
      <c r="CR63" s="20">
        <v>3.8</v>
      </c>
      <c r="CS63" s="20">
        <v>20.5</v>
      </c>
      <c r="CT63" s="11">
        <v>18.600000000000001</v>
      </c>
      <c r="CU63" s="62">
        <v>10</v>
      </c>
      <c r="CV63" s="62">
        <v>3.4</v>
      </c>
      <c r="CW63" s="62">
        <v>16</v>
      </c>
      <c r="CX63" s="62">
        <v>3</v>
      </c>
      <c r="CY63" s="62">
        <v>1</v>
      </c>
      <c r="CZ63" s="62">
        <v>4</v>
      </c>
      <c r="DA63" s="66">
        <v>3.3</v>
      </c>
      <c r="DB63" s="83">
        <v>11.3</v>
      </c>
      <c r="DC63" s="11">
        <v>11.1</v>
      </c>
      <c r="DD63" s="62">
        <v>24.8</v>
      </c>
      <c r="DE63" s="79">
        <v>5.6</v>
      </c>
      <c r="DF63" s="79">
        <v>42.2</v>
      </c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</row>
    <row r="64" spans="1:122" x14ac:dyDescent="0.25">
      <c r="A64" s="11" t="s">
        <v>224</v>
      </c>
      <c r="B64" s="11" t="s">
        <v>94</v>
      </c>
      <c r="C64" s="17" t="s">
        <v>224</v>
      </c>
      <c r="D64" s="11">
        <v>6</v>
      </c>
      <c r="E64" s="11" t="s">
        <v>16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>
        <v>9.5</v>
      </c>
      <c r="AQ64" s="20">
        <v>7.4</v>
      </c>
      <c r="AR64" s="20">
        <v>2.9</v>
      </c>
      <c r="AS64" s="20">
        <v>4.7</v>
      </c>
      <c r="AT64" s="20">
        <v>15.4</v>
      </c>
      <c r="AU64" s="20">
        <v>18.399999999999999</v>
      </c>
      <c r="AV64" s="20">
        <v>57.2</v>
      </c>
      <c r="AW64" s="20">
        <v>40.5</v>
      </c>
      <c r="AX64" s="20">
        <v>41.9</v>
      </c>
      <c r="AY64" s="20">
        <v>46.4</v>
      </c>
      <c r="AZ64" s="20">
        <v>32.200000000000003</v>
      </c>
      <c r="BA64" s="20">
        <v>58.1</v>
      </c>
      <c r="BB64" s="20">
        <v>51.1</v>
      </c>
      <c r="BC64" s="20">
        <v>84.8</v>
      </c>
      <c r="BD64" s="20">
        <v>89.6</v>
      </c>
      <c r="BE64" s="20">
        <v>84.1</v>
      </c>
      <c r="BF64" s="20">
        <v>52.8</v>
      </c>
      <c r="BG64" s="20">
        <v>72.2</v>
      </c>
      <c r="BH64" s="20">
        <v>44.2</v>
      </c>
      <c r="BI64" s="20">
        <v>13</v>
      </c>
      <c r="BJ64" s="20">
        <v>44.1</v>
      </c>
      <c r="BK64" s="20">
        <v>43.5</v>
      </c>
      <c r="BL64" s="20">
        <v>69.7</v>
      </c>
      <c r="BM64" s="20">
        <v>53.2</v>
      </c>
      <c r="BN64" s="20">
        <v>53.5</v>
      </c>
      <c r="BO64" s="20">
        <v>50.1</v>
      </c>
      <c r="BP64" s="20">
        <v>79.2</v>
      </c>
      <c r="BQ64" s="20">
        <v>67.400000000000006</v>
      </c>
      <c r="BR64" s="20">
        <v>0.9</v>
      </c>
      <c r="BS64" s="20">
        <v>3.8</v>
      </c>
      <c r="BT64" s="20">
        <v>5.5</v>
      </c>
      <c r="BU64" s="20">
        <v>1.1000000000000001</v>
      </c>
      <c r="BV64" s="20">
        <v>1</v>
      </c>
      <c r="BW64" s="20">
        <v>0.1</v>
      </c>
      <c r="BX64" s="20" t="s">
        <v>182</v>
      </c>
      <c r="BY64" s="20">
        <v>0.1</v>
      </c>
      <c r="BZ64" s="20">
        <v>3.5</v>
      </c>
      <c r="CA64" s="20">
        <v>43.7</v>
      </c>
      <c r="CB64" s="20">
        <v>48.7</v>
      </c>
      <c r="CC64" s="20">
        <v>43.3</v>
      </c>
      <c r="CD64" s="20">
        <v>0.9</v>
      </c>
      <c r="CE64" s="20">
        <v>6.4</v>
      </c>
      <c r="CF64" s="20">
        <v>0.2</v>
      </c>
      <c r="CG64" s="20">
        <v>0.2</v>
      </c>
      <c r="CH64" s="20">
        <v>20.9</v>
      </c>
      <c r="CI64" s="20">
        <v>6.7</v>
      </c>
      <c r="CJ64" s="20">
        <v>6.8</v>
      </c>
      <c r="CK64" s="20">
        <v>2.2000000000000002</v>
      </c>
      <c r="CL64" s="20">
        <v>0.4</v>
      </c>
      <c r="CM64" s="20">
        <v>1</v>
      </c>
      <c r="CN64" s="20">
        <v>0.8</v>
      </c>
      <c r="CO64" s="20">
        <v>1.6</v>
      </c>
      <c r="CP64" s="20">
        <v>0.1</v>
      </c>
      <c r="CQ64" s="20">
        <v>2.5</v>
      </c>
      <c r="CR64" s="20">
        <v>2.2000000000000002</v>
      </c>
      <c r="CS64" s="20">
        <v>12.2</v>
      </c>
      <c r="CT64" s="11">
        <v>10.8</v>
      </c>
      <c r="CU64" s="62">
        <v>5.8</v>
      </c>
      <c r="CV64" s="62">
        <v>1.9</v>
      </c>
      <c r="CW64" s="62">
        <v>9.4</v>
      </c>
      <c r="CX64" s="62">
        <v>1.5</v>
      </c>
      <c r="CY64" s="62">
        <v>0.5</v>
      </c>
      <c r="CZ64" s="62">
        <v>1.9</v>
      </c>
      <c r="DA64" s="66">
        <v>2</v>
      </c>
      <c r="DB64" s="83">
        <v>5.7</v>
      </c>
      <c r="DC64" s="11">
        <v>5</v>
      </c>
      <c r="DD64" s="62">
        <v>9.1</v>
      </c>
      <c r="DE64" s="79">
        <v>2.4</v>
      </c>
      <c r="DF64" s="79">
        <v>11.43</v>
      </c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</row>
    <row r="65" spans="1:122" x14ac:dyDescent="0.25">
      <c r="A65" s="11" t="s">
        <v>266</v>
      </c>
      <c r="B65" s="11" t="s">
        <v>95</v>
      </c>
      <c r="C65" s="17" t="s">
        <v>266</v>
      </c>
      <c r="D65" s="11">
        <v>3</v>
      </c>
      <c r="E65" s="11" t="s">
        <v>16</v>
      </c>
      <c r="F65" s="20">
        <v>4988.2</v>
      </c>
      <c r="G65" s="20">
        <v>6606</v>
      </c>
      <c r="H65" s="20">
        <v>13387</v>
      </c>
      <c r="I65" s="20">
        <v>8185.3</v>
      </c>
      <c r="J65" s="20">
        <v>9895.9</v>
      </c>
      <c r="K65" s="20">
        <v>8758.2000000000007</v>
      </c>
      <c r="L65" s="20">
        <v>9922</v>
      </c>
      <c r="M65" s="20">
        <v>6553.6</v>
      </c>
      <c r="N65" s="20">
        <v>5018.7</v>
      </c>
      <c r="O65" s="20">
        <v>20705.900000000001</v>
      </c>
      <c r="P65" s="20">
        <v>12083</v>
      </c>
      <c r="Q65" s="20">
        <v>8183.6</v>
      </c>
      <c r="R65" s="20">
        <v>9290.2000000000007</v>
      </c>
      <c r="S65" s="20">
        <v>7475.6</v>
      </c>
      <c r="T65" s="20">
        <v>8344.2999999999993</v>
      </c>
      <c r="U65" s="20">
        <v>10781.6</v>
      </c>
      <c r="V65" s="20">
        <v>12942.5</v>
      </c>
      <c r="W65" s="20">
        <v>9321.7000000000007</v>
      </c>
      <c r="X65" s="20">
        <v>8815</v>
      </c>
      <c r="Y65" s="20">
        <v>8392.5</v>
      </c>
      <c r="Z65" s="20">
        <v>13353.8</v>
      </c>
      <c r="AA65" s="20">
        <v>14476.8</v>
      </c>
      <c r="AB65" s="20">
        <v>14325.2</v>
      </c>
      <c r="AC65" s="20">
        <v>15615.1</v>
      </c>
      <c r="AD65" s="20">
        <v>11293.9</v>
      </c>
      <c r="AE65" s="20">
        <v>7783.4</v>
      </c>
      <c r="AF65" s="20">
        <v>11254.8</v>
      </c>
      <c r="AG65" s="20">
        <v>17904.599999999999</v>
      </c>
      <c r="AH65" s="20">
        <v>12287.5</v>
      </c>
      <c r="AI65" s="20">
        <v>14184.1</v>
      </c>
      <c r="AJ65" s="20">
        <v>11829.3</v>
      </c>
      <c r="AK65" s="20">
        <v>8625.2000000000007</v>
      </c>
      <c r="AL65" s="20">
        <v>13800.1</v>
      </c>
      <c r="AM65" s="20">
        <v>14386.6</v>
      </c>
      <c r="AN65" s="20">
        <v>79194.399999999994</v>
      </c>
      <c r="AO65" s="20">
        <v>8636.7999999999993</v>
      </c>
      <c r="AP65" s="20">
        <v>11685.400000000001</v>
      </c>
      <c r="AQ65" s="20">
        <v>4324.3999999999996</v>
      </c>
      <c r="AR65" s="20">
        <v>16027</v>
      </c>
      <c r="AS65" s="20">
        <v>9069.5</v>
      </c>
      <c r="AT65" s="20">
        <v>2984</v>
      </c>
      <c r="AU65" s="20">
        <v>22199.100000000002</v>
      </c>
      <c r="AV65" s="20">
        <v>10318.299999999999</v>
      </c>
      <c r="AW65" s="20">
        <v>25722.9</v>
      </c>
      <c r="AX65" s="20">
        <v>16208.5</v>
      </c>
      <c r="AY65" s="20">
        <v>15079.3</v>
      </c>
      <c r="AZ65" s="20">
        <v>13026.3</v>
      </c>
      <c r="BA65" s="20">
        <v>56403.42</v>
      </c>
      <c r="BB65" s="20">
        <v>26831.4</v>
      </c>
      <c r="BC65" s="20">
        <v>28087.4</v>
      </c>
      <c r="BD65" s="20">
        <v>18814.3</v>
      </c>
      <c r="BE65" s="20">
        <v>33212.800000000003</v>
      </c>
      <c r="BF65" s="20">
        <v>50553.3</v>
      </c>
      <c r="BG65" s="20">
        <v>19973.400000000001</v>
      </c>
      <c r="BH65" s="20">
        <v>44957.9</v>
      </c>
      <c r="BI65" s="20">
        <v>15422.2</v>
      </c>
      <c r="BJ65" s="20">
        <v>59913.2</v>
      </c>
      <c r="BK65" s="20">
        <v>35868.800000000003</v>
      </c>
      <c r="BL65" s="20">
        <v>37237.599999999999</v>
      </c>
      <c r="BM65" s="20">
        <v>51685.599999999999</v>
      </c>
      <c r="BN65" s="20">
        <v>35908.300000000003</v>
      </c>
      <c r="BO65" s="20">
        <v>36136.600000000006</v>
      </c>
      <c r="BP65" s="20">
        <v>33758.199999999997</v>
      </c>
      <c r="BQ65" s="20">
        <v>43108.600000000006</v>
      </c>
      <c r="BR65" s="20">
        <v>45233</v>
      </c>
      <c r="BS65" s="20">
        <v>41176.6</v>
      </c>
      <c r="BT65" s="20">
        <v>35969.5</v>
      </c>
      <c r="BU65" s="20">
        <v>35692.800000000003</v>
      </c>
      <c r="BV65" s="20">
        <v>37637.100000000006</v>
      </c>
      <c r="BW65" s="20">
        <v>47992.9</v>
      </c>
      <c r="BX65" s="20">
        <v>44934.400000000001</v>
      </c>
      <c r="BY65" s="20">
        <v>55630.1</v>
      </c>
      <c r="BZ65" s="20">
        <v>38448.699999999997</v>
      </c>
      <c r="CA65" s="20">
        <v>51155.8</v>
      </c>
      <c r="CB65" s="20">
        <v>69339.8</v>
      </c>
      <c r="CC65" s="20">
        <v>73851.7</v>
      </c>
      <c r="CD65" s="20">
        <v>71023.399999999994</v>
      </c>
      <c r="CE65" s="20">
        <v>57214.9</v>
      </c>
      <c r="CF65" s="20">
        <v>54257.599999999999</v>
      </c>
      <c r="CG65" s="20">
        <v>58588.9</v>
      </c>
      <c r="CH65" s="20">
        <v>63576.6</v>
      </c>
      <c r="CI65" s="20">
        <v>77122.600000000006</v>
      </c>
      <c r="CJ65" s="20">
        <v>74101.5</v>
      </c>
      <c r="CK65" s="20">
        <v>65118.6</v>
      </c>
      <c r="CL65" s="20">
        <v>51005.5</v>
      </c>
      <c r="CM65" s="20">
        <v>62645.700000000004</v>
      </c>
      <c r="CN65" s="20">
        <v>83656.5</v>
      </c>
      <c r="CO65" s="20">
        <v>104008.79999999999</v>
      </c>
      <c r="CP65" s="20">
        <v>104797.1</v>
      </c>
      <c r="CQ65" s="20">
        <v>76912.02</v>
      </c>
      <c r="CR65" s="20">
        <v>66265.899999999994</v>
      </c>
      <c r="CS65" s="20">
        <v>69239.600000000006</v>
      </c>
      <c r="CT65" s="11">
        <v>75946.100000000006</v>
      </c>
      <c r="CU65" s="62">
        <v>85272.599999999991</v>
      </c>
      <c r="CV65" s="62">
        <v>81074.700000000012</v>
      </c>
      <c r="CW65" s="62">
        <v>69954.100000000006</v>
      </c>
      <c r="CX65" s="62">
        <v>36671.799999999996</v>
      </c>
      <c r="CY65" s="62">
        <v>35953.1</v>
      </c>
      <c r="CZ65" s="62">
        <v>73220.599999999991</v>
      </c>
      <c r="DA65" s="66">
        <v>96994.700000000012</v>
      </c>
      <c r="DB65" s="83">
        <v>82171.5</v>
      </c>
      <c r="DC65" s="11">
        <v>89265.5</v>
      </c>
      <c r="DD65" s="62">
        <v>30833.800000000003</v>
      </c>
      <c r="DE65" s="79">
        <v>64069.2</v>
      </c>
      <c r="DF65" s="79">
        <v>78987.099999999991</v>
      </c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</row>
    <row r="66" spans="1:122" x14ac:dyDescent="0.25">
      <c r="A66" s="11" t="s">
        <v>276</v>
      </c>
      <c r="B66" s="11" t="s">
        <v>96</v>
      </c>
      <c r="C66" s="17" t="s">
        <v>276</v>
      </c>
      <c r="D66" s="11">
        <v>6</v>
      </c>
      <c r="E66" s="11" t="s">
        <v>16</v>
      </c>
      <c r="F66" s="20">
        <v>24.4</v>
      </c>
      <c r="G66" s="20">
        <v>34.6</v>
      </c>
      <c r="H66" s="20">
        <v>39.5</v>
      </c>
      <c r="I66" s="20">
        <v>58.1</v>
      </c>
      <c r="J66" s="20">
        <v>70.900000000000006</v>
      </c>
      <c r="K66" s="20">
        <v>69.8</v>
      </c>
      <c r="L66" s="20">
        <v>71.3</v>
      </c>
      <c r="M66" s="20">
        <v>39.4</v>
      </c>
      <c r="N66" s="20">
        <v>30.5</v>
      </c>
      <c r="O66" s="20">
        <v>120.6</v>
      </c>
      <c r="P66" s="20">
        <v>69.2</v>
      </c>
      <c r="Q66" s="20">
        <v>67.099999999999994</v>
      </c>
      <c r="R66" s="20">
        <v>51.9</v>
      </c>
      <c r="S66" s="20">
        <v>41.3</v>
      </c>
      <c r="T66" s="20">
        <v>64.8</v>
      </c>
      <c r="U66" s="20">
        <v>88.4</v>
      </c>
      <c r="V66" s="20">
        <v>85</v>
      </c>
      <c r="W66" s="20">
        <v>89.6</v>
      </c>
      <c r="X66" s="20">
        <v>84.5</v>
      </c>
      <c r="Y66" s="20">
        <v>59</v>
      </c>
      <c r="Z66" s="20">
        <v>78.099999999999994</v>
      </c>
      <c r="AA66" s="20">
        <v>80.3</v>
      </c>
      <c r="AB66" s="20">
        <v>74.8</v>
      </c>
      <c r="AC66" s="20">
        <v>87</v>
      </c>
      <c r="AD66" s="20">
        <v>50.5</v>
      </c>
      <c r="AE66" s="20">
        <v>51.4</v>
      </c>
      <c r="AF66" s="20">
        <v>82.9</v>
      </c>
      <c r="AG66" s="20">
        <v>113.1</v>
      </c>
      <c r="AH66" s="20">
        <v>101.4</v>
      </c>
      <c r="AI66" s="20">
        <v>111.8</v>
      </c>
      <c r="AJ66" s="20">
        <v>86.2</v>
      </c>
      <c r="AK66" s="20">
        <v>78.2</v>
      </c>
      <c r="AL66" s="20">
        <v>90.8</v>
      </c>
      <c r="AM66" s="20">
        <v>85.1</v>
      </c>
      <c r="AN66" s="20">
        <v>126.4</v>
      </c>
      <c r="AO66" s="20">
        <v>45.6</v>
      </c>
      <c r="AP66" s="20">
        <v>38.5</v>
      </c>
      <c r="AQ66" s="20">
        <v>22.4</v>
      </c>
      <c r="AR66" s="20">
        <v>85.7</v>
      </c>
      <c r="AS66" s="20">
        <v>47.1</v>
      </c>
      <c r="AT66" s="20">
        <v>23.5</v>
      </c>
      <c r="AU66" s="20">
        <v>161.9</v>
      </c>
      <c r="AV66" s="20">
        <v>32.700000000000003</v>
      </c>
      <c r="AW66" s="20">
        <v>86.7</v>
      </c>
      <c r="AX66" s="20">
        <v>79.2</v>
      </c>
      <c r="AY66" s="20">
        <v>57</v>
      </c>
      <c r="AZ66" s="20">
        <v>48.5</v>
      </c>
      <c r="BA66" s="20">
        <v>175.9</v>
      </c>
      <c r="BB66" s="20">
        <v>106.7</v>
      </c>
      <c r="BC66" s="20">
        <v>129.1</v>
      </c>
      <c r="BD66" s="20">
        <v>56.1</v>
      </c>
      <c r="BE66" s="20">
        <v>157.5</v>
      </c>
      <c r="BF66" s="20">
        <v>280.39999999999998</v>
      </c>
      <c r="BG66" s="20">
        <v>114.7</v>
      </c>
      <c r="BH66" s="20">
        <v>196.6</v>
      </c>
      <c r="BI66" s="20">
        <v>59.4</v>
      </c>
      <c r="BJ66" s="20">
        <v>202.2</v>
      </c>
      <c r="BK66" s="20">
        <v>203.8</v>
      </c>
      <c r="BL66" s="20">
        <v>170.9</v>
      </c>
      <c r="BM66" s="20">
        <v>201.4</v>
      </c>
      <c r="BN66" s="20">
        <v>125.4</v>
      </c>
      <c r="BO66" s="20">
        <v>154.4</v>
      </c>
      <c r="BP66" s="20">
        <v>211.2</v>
      </c>
      <c r="BQ66" s="20">
        <v>270</v>
      </c>
      <c r="BR66" s="20">
        <v>289.89999999999998</v>
      </c>
      <c r="BS66" s="20">
        <v>233.6</v>
      </c>
      <c r="BT66" s="20">
        <v>182.2</v>
      </c>
      <c r="BU66" s="20">
        <v>167.9</v>
      </c>
      <c r="BV66" s="20">
        <v>206.8</v>
      </c>
      <c r="BW66" s="20">
        <v>250.5</v>
      </c>
      <c r="BX66" s="20">
        <v>229.7</v>
      </c>
      <c r="BY66" s="20">
        <v>270</v>
      </c>
      <c r="BZ66" s="20">
        <v>216.4</v>
      </c>
      <c r="CA66" s="20">
        <v>309.10000000000002</v>
      </c>
      <c r="CB66" s="20">
        <v>405.4</v>
      </c>
      <c r="CC66" s="20">
        <v>463.4</v>
      </c>
      <c r="CD66" s="20">
        <v>492.2</v>
      </c>
      <c r="CE66" s="20">
        <v>360.1</v>
      </c>
      <c r="CF66" s="20">
        <v>330.7</v>
      </c>
      <c r="CG66" s="20">
        <v>384.7</v>
      </c>
      <c r="CH66" s="63">
        <v>371.1</v>
      </c>
      <c r="CI66" s="20">
        <v>417.6</v>
      </c>
      <c r="CJ66" s="20">
        <v>403.5</v>
      </c>
      <c r="CK66" s="20">
        <v>309.10000000000002</v>
      </c>
      <c r="CL66" s="20">
        <v>246.6</v>
      </c>
      <c r="CM66" s="20">
        <v>344.2</v>
      </c>
      <c r="CN66" s="20">
        <v>433.8</v>
      </c>
      <c r="CO66" s="20">
        <v>582.20000000000005</v>
      </c>
      <c r="CP66" s="20">
        <v>580.5</v>
      </c>
      <c r="CQ66" s="20">
        <v>476</v>
      </c>
      <c r="CR66" s="20">
        <v>384.1</v>
      </c>
      <c r="CS66" s="20">
        <v>388.6</v>
      </c>
      <c r="CT66" s="20">
        <v>428.5</v>
      </c>
      <c r="CU66" s="62">
        <v>485.9</v>
      </c>
      <c r="CV66" s="62">
        <v>396.5</v>
      </c>
      <c r="CW66" s="62">
        <v>323.7</v>
      </c>
      <c r="CX66" s="62">
        <v>166.6</v>
      </c>
      <c r="CY66" s="62">
        <v>183.5</v>
      </c>
      <c r="CZ66" s="62">
        <v>429.4</v>
      </c>
      <c r="DA66" s="66">
        <v>595.5</v>
      </c>
      <c r="DB66" s="83">
        <v>542.70000000000005</v>
      </c>
      <c r="DC66" s="11">
        <v>526</v>
      </c>
      <c r="DD66" s="62">
        <v>160.5</v>
      </c>
      <c r="DE66" s="79">
        <v>330</v>
      </c>
      <c r="DF66" s="79">
        <v>399.2</v>
      </c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</row>
    <row r="67" spans="1:122" x14ac:dyDescent="0.25">
      <c r="A67" s="11" t="s">
        <v>225</v>
      </c>
      <c r="B67" s="11" t="s">
        <v>97</v>
      </c>
      <c r="C67" s="17" t="s">
        <v>225</v>
      </c>
      <c r="D67" s="11">
        <v>6</v>
      </c>
      <c r="E67" s="11" t="s">
        <v>16</v>
      </c>
      <c r="F67" s="20">
        <v>84.4</v>
      </c>
      <c r="G67" s="20">
        <v>116.6</v>
      </c>
      <c r="H67" s="20">
        <v>99.1</v>
      </c>
      <c r="I67" s="20">
        <v>49.1</v>
      </c>
      <c r="J67" s="20">
        <v>71.3</v>
      </c>
      <c r="K67" s="20">
        <v>48</v>
      </c>
      <c r="L67" s="20">
        <v>49.7</v>
      </c>
      <c r="M67" s="20">
        <v>47.3</v>
      </c>
      <c r="N67" s="20">
        <v>50</v>
      </c>
      <c r="O67" s="20">
        <v>65.3</v>
      </c>
      <c r="P67" s="20">
        <v>51.7</v>
      </c>
      <c r="Q67" s="20">
        <v>117.7</v>
      </c>
      <c r="R67" s="20">
        <v>149.60000000000002</v>
      </c>
      <c r="S67" s="20">
        <v>84.5</v>
      </c>
      <c r="T67" s="20">
        <v>90.300000000000068</v>
      </c>
      <c r="U67" s="20">
        <v>142.70000000000005</v>
      </c>
      <c r="V67" s="20">
        <v>210.8</v>
      </c>
      <c r="W67" s="20">
        <v>80.100000000000023</v>
      </c>
      <c r="X67" s="20">
        <v>278.8</v>
      </c>
      <c r="Y67" s="20">
        <v>84.7</v>
      </c>
      <c r="Z67" s="20">
        <v>941.5</v>
      </c>
      <c r="AA67" s="20">
        <v>62.5</v>
      </c>
      <c r="AB67" s="20">
        <v>58.9</v>
      </c>
      <c r="AC67" s="20">
        <v>134</v>
      </c>
      <c r="AD67" s="20">
        <v>55.3</v>
      </c>
      <c r="AE67" s="20">
        <v>383.3</v>
      </c>
      <c r="AF67" s="20">
        <v>159.4</v>
      </c>
      <c r="AG67" s="20">
        <v>147.80000000000001</v>
      </c>
      <c r="AH67" s="20">
        <v>107.19999999999982</v>
      </c>
      <c r="AI67" s="20">
        <v>151.00000000000023</v>
      </c>
      <c r="AJ67" s="20">
        <v>155.1</v>
      </c>
      <c r="AK67" s="20">
        <v>78.400000000000006</v>
      </c>
      <c r="AL67" s="20">
        <v>86.4</v>
      </c>
      <c r="AM67" s="20">
        <v>142.1</v>
      </c>
      <c r="AN67" s="20">
        <v>85.2</v>
      </c>
      <c r="AO67" s="20">
        <v>379.6</v>
      </c>
      <c r="AP67" s="20">
        <v>93.9</v>
      </c>
      <c r="AQ67" s="20">
        <v>105.79999999999995</v>
      </c>
      <c r="AR67" s="20">
        <v>78</v>
      </c>
      <c r="AS67" s="20">
        <v>96.100000000000023</v>
      </c>
      <c r="AT67" s="20">
        <v>45.10000000000025</v>
      </c>
      <c r="AU67" s="20">
        <v>200.20000000000005</v>
      </c>
      <c r="AV67" s="20">
        <v>80.299999999999841</v>
      </c>
      <c r="AW67" s="20">
        <v>116.5</v>
      </c>
      <c r="AX67" s="20">
        <v>122.99999999999989</v>
      </c>
      <c r="AY67" s="20">
        <v>154.59999999999991</v>
      </c>
      <c r="AZ67" s="20">
        <v>524.29999999999995</v>
      </c>
      <c r="BA67" s="20">
        <v>207.60000000000014</v>
      </c>
      <c r="BB67" s="20">
        <v>135.10000000000005</v>
      </c>
      <c r="BC67" s="20">
        <v>191.20000000000005</v>
      </c>
      <c r="BD67" s="20">
        <v>139.60000000000002</v>
      </c>
      <c r="BE67" s="20">
        <v>134.90000000000006</v>
      </c>
      <c r="BF67" s="20">
        <v>325.09999999999985</v>
      </c>
      <c r="BG67" s="20">
        <v>108.90000000000006</v>
      </c>
      <c r="BH67" s="20">
        <v>280.49999999999983</v>
      </c>
      <c r="BI67" s="20">
        <v>178.90000000000015</v>
      </c>
      <c r="BJ67" s="20">
        <v>165.50000000000014</v>
      </c>
      <c r="BK67" s="20">
        <v>195.70000000000005</v>
      </c>
      <c r="BL67" s="20">
        <v>180.29999999999998</v>
      </c>
      <c r="BM67" s="20">
        <v>234.5</v>
      </c>
      <c r="BN67" s="20">
        <v>226.4</v>
      </c>
      <c r="BO67" s="20">
        <v>197.3</v>
      </c>
      <c r="BP67" s="20">
        <v>208.1</v>
      </c>
      <c r="BQ67" s="20">
        <v>201.2</v>
      </c>
      <c r="BR67" s="20">
        <v>170.30000000000015</v>
      </c>
      <c r="BS67" s="20">
        <v>778.51999999999987</v>
      </c>
      <c r="BT67" s="20">
        <v>187</v>
      </c>
      <c r="BU67" s="20">
        <v>252.1</v>
      </c>
      <c r="BV67" s="20">
        <v>327.39999999999998</v>
      </c>
      <c r="BW67" s="20">
        <v>317.5</v>
      </c>
      <c r="BX67" s="20">
        <v>221</v>
      </c>
      <c r="BY67" s="20">
        <v>329.8</v>
      </c>
      <c r="BZ67" s="20">
        <v>389.3</v>
      </c>
      <c r="CA67" s="20">
        <v>310.60000000000002</v>
      </c>
      <c r="CB67" s="20">
        <v>292.70000000000005</v>
      </c>
      <c r="CC67" s="20">
        <v>359.4</v>
      </c>
      <c r="CD67" s="20">
        <v>496.8</v>
      </c>
      <c r="CE67" s="20">
        <v>602.5</v>
      </c>
      <c r="CF67" s="20">
        <v>288.39999999999998</v>
      </c>
      <c r="CG67" s="20">
        <v>288.19999999999982</v>
      </c>
      <c r="CH67" s="20">
        <v>285.79999999999995</v>
      </c>
      <c r="CI67" s="20">
        <v>364.09999999999991</v>
      </c>
      <c r="CJ67" s="20">
        <v>293.80000000000018</v>
      </c>
      <c r="CK67" s="20">
        <v>524.59999999999968</v>
      </c>
      <c r="CL67" s="20">
        <v>353.29999999999995</v>
      </c>
      <c r="CM67" s="20">
        <v>335.90000000000009</v>
      </c>
      <c r="CN67" s="20">
        <v>227.20000000000027</v>
      </c>
      <c r="CO67" s="20">
        <v>252.8</v>
      </c>
      <c r="CP67" s="20">
        <v>233.6</v>
      </c>
      <c r="CQ67" s="20">
        <v>241.1</v>
      </c>
      <c r="CR67" s="20">
        <v>255.2</v>
      </c>
      <c r="CS67" s="20">
        <v>334.6</v>
      </c>
      <c r="CT67" s="11">
        <v>335.7</v>
      </c>
      <c r="CU67" s="62">
        <v>293.2</v>
      </c>
      <c r="CV67" s="62">
        <v>274.39999999999998</v>
      </c>
      <c r="CW67" s="62">
        <v>376.9</v>
      </c>
      <c r="CX67" s="62">
        <v>747.8</v>
      </c>
      <c r="CY67" s="62">
        <v>243</v>
      </c>
      <c r="CZ67" s="62">
        <v>262</v>
      </c>
      <c r="DA67" s="66">
        <v>258</v>
      </c>
      <c r="DB67" s="83">
        <v>271.5</v>
      </c>
      <c r="DC67" s="11">
        <v>250.7</v>
      </c>
      <c r="DD67" s="62">
        <v>190.9</v>
      </c>
      <c r="DE67" s="79">
        <v>311.20000000000005</v>
      </c>
      <c r="DF67" s="79">
        <v>447.47000000000025</v>
      </c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</row>
    <row r="68" spans="1:122" s="14" customFormat="1" x14ac:dyDescent="0.25">
      <c r="B68" s="15" t="s">
        <v>184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</row>
    <row r="69" spans="1:122" x14ac:dyDescent="0.25">
      <c r="A69" s="17" t="s">
        <v>277</v>
      </c>
      <c r="B69" s="11" t="s">
        <v>185</v>
      </c>
      <c r="C69" s="17" t="s">
        <v>277</v>
      </c>
      <c r="D69" s="11">
        <v>6</v>
      </c>
      <c r="E69" s="11" t="s">
        <v>16</v>
      </c>
      <c r="F69" s="63">
        <v>2.5</v>
      </c>
      <c r="G69" s="63">
        <v>4.5</v>
      </c>
      <c r="H69" s="63">
        <v>4.4000000000000004</v>
      </c>
      <c r="I69" s="63">
        <v>3.9</v>
      </c>
      <c r="J69" s="63">
        <v>3.1</v>
      </c>
      <c r="K69" s="63">
        <v>3.3</v>
      </c>
      <c r="L69" s="63">
        <v>4.8</v>
      </c>
      <c r="M69" s="63">
        <v>5.4</v>
      </c>
      <c r="N69" s="63">
        <v>5.2</v>
      </c>
      <c r="O69" s="63">
        <v>4.3</v>
      </c>
      <c r="P69" s="63">
        <v>3.9</v>
      </c>
      <c r="Q69" s="63">
        <v>3</v>
      </c>
      <c r="R69" s="63">
        <v>5.0999999999999996</v>
      </c>
      <c r="S69" s="63">
        <v>6.9</v>
      </c>
      <c r="T69" s="63">
        <v>4</v>
      </c>
      <c r="U69" s="63">
        <v>6.4</v>
      </c>
      <c r="V69" s="63">
        <v>4.5</v>
      </c>
      <c r="W69" s="63">
        <v>4.3</v>
      </c>
      <c r="X69" s="63">
        <v>4.0999999999999996</v>
      </c>
      <c r="Y69" s="63">
        <v>5</v>
      </c>
      <c r="Z69" s="63">
        <v>4.7</v>
      </c>
      <c r="AA69" s="63">
        <v>5.5</v>
      </c>
      <c r="AB69" s="63">
        <v>5.2</v>
      </c>
      <c r="AC69" s="63">
        <v>6.4</v>
      </c>
      <c r="AD69" s="63">
        <v>5.3</v>
      </c>
      <c r="AE69" s="63">
        <v>5.9</v>
      </c>
      <c r="AF69" s="63">
        <v>5.2</v>
      </c>
      <c r="AG69" s="63">
        <v>6.7</v>
      </c>
      <c r="AH69" s="63">
        <v>5.2</v>
      </c>
      <c r="AI69" s="63">
        <v>4.5999999999999996</v>
      </c>
      <c r="AJ69" s="63">
        <v>6.9</v>
      </c>
      <c r="AK69" s="63">
        <v>5.7</v>
      </c>
      <c r="AL69" s="63">
        <v>6.9</v>
      </c>
      <c r="AM69" s="63">
        <v>5.4</v>
      </c>
      <c r="AN69" s="63">
        <v>5.4</v>
      </c>
      <c r="AO69" s="63">
        <v>4.7</v>
      </c>
      <c r="AP69" s="63">
        <v>4.1000000000000005</v>
      </c>
      <c r="AQ69" s="63">
        <v>6.0100000000000007</v>
      </c>
      <c r="AR69" s="63">
        <v>5.64</v>
      </c>
      <c r="AS69" s="63">
        <v>4.7299999999999995</v>
      </c>
      <c r="AT69" s="63">
        <v>4.09</v>
      </c>
      <c r="AU69" s="63">
        <v>4.6500000000000004</v>
      </c>
      <c r="AV69" s="63">
        <v>4.78</v>
      </c>
      <c r="AW69" s="63">
        <v>4.6000000000000005</v>
      </c>
      <c r="AX69" s="63">
        <v>5.17</v>
      </c>
      <c r="AY69" s="63">
        <v>3.6</v>
      </c>
      <c r="AZ69" s="63">
        <v>3.4</v>
      </c>
      <c r="BA69" s="63">
        <v>2.8000000000000003</v>
      </c>
      <c r="BB69" s="63">
        <v>1.6</v>
      </c>
      <c r="BC69" s="63">
        <v>4</v>
      </c>
      <c r="BD69" s="63">
        <v>3.1</v>
      </c>
      <c r="BE69" s="63">
        <v>4.5999999999999996</v>
      </c>
      <c r="BF69" s="63">
        <v>1.7</v>
      </c>
      <c r="BG69" s="63">
        <v>2</v>
      </c>
      <c r="BH69" s="63">
        <v>2.4</v>
      </c>
      <c r="BI69" s="63">
        <v>0.79999999999999993</v>
      </c>
      <c r="BJ69" s="63">
        <v>0.5</v>
      </c>
      <c r="BK69" s="63">
        <v>0.4</v>
      </c>
      <c r="BL69" s="63">
        <v>0.2</v>
      </c>
      <c r="BM69" s="63">
        <v>0.3</v>
      </c>
      <c r="BN69" s="63">
        <v>0.5</v>
      </c>
      <c r="BO69" s="63">
        <v>0.4</v>
      </c>
      <c r="BP69" s="63">
        <v>0.4</v>
      </c>
      <c r="BQ69" s="63"/>
      <c r="BR69" s="63">
        <v>0.3</v>
      </c>
      <c r="BS69" s="63">
        <v>0.2</v>
      </c>
      <c r="BT69" s="63">
        <v>0.3</v>
      </c>
      <c r="BU69" s="63">
        <v>0.3</v>
      </c>
      <c r="BV69" s="63">
        <v>0.2</v>
      </c>
      <c r="BW69" s="63">
        <v>0.3</v>
      </c>
      <c r="BX69" s="63">
        <v>0.2</v>
      </c>
      <c r="BY69" s="63">
        <v>0.1</v>
      </c>
      <c r="BZ69" s="63">
        <v>0.2</v>
      </c>
      <c r="CA69" s="63">
        <v>0.2</v>
      </c>
      <c r="CB69" s="63">
        <v>0.5</v>
      </c>
      <c r="CC69" s="63" t="s">
        <v>182</v>
      </c>
      <c r="CD69" s="63">
        <v>0.2</v>
      </c>
      <c r="CE69" s="63">
        <v>0.2</v>
      </c>
      <c r="CF69" s="63" t="s">
        <v>286</v>
      </c>
      <c r="CG69" s="63">
        <v>0.4</v>
      </c>
      <c r="CH69" s="63">
        <v>0.6</v>
      </c>
      <c r="CI69" s="63">
        <v>0.3</v>
      </c>
      <c r="CJ69" s="63">
        <v>0.2</v>
      </c>
      <c r="CK69" s="63">
        <v>0.7</v>
      </c>
      <c r="CL69" s="63">
        <v>0.2</v>
      </c>
      <c r="CM69" s="63">
        <v>0.4</v>
      </c>
      <c r="CN69" s="63">
        <v>0.5</v>
      </c>
      <c r="CO69" s="63">
        <v>0.4</v>
      </c>
      <c r="CP69" s="63">
        <v>0.4</v>
      </c>
      <c r="CQ69" s="63">
        <v>0.4</v>
      </c>
      <c r="CR69" s="63">
        <v>0.2</v>
      </c>
      <c r="CS69" s="63">
        <v>0.6</v>
      </c>
      <c r="CT69" s="64">
        <v>0.2</v>
      </c>
      <c r="CU69" s="64">
        <v>0.6</v>
      </c>
      <c r="CV69" s="64">
        <v>0.1</v>
      </c>
      <c r="CW69" s="64">
        <v>0.2</v>
      </c>
      <c r="CX69" s="64">
        <v>0.2</v>
      </c>
      <c r="CY69" s="62">
        <v>0.5</v>
      </c>
      <c r="CZ69" s="62">
        <v>0.4</v>
      </c>
      <c r="DA69" s="80">
        <v>0.6</v>
      </c>
      <c r="DB69" s="85">
        <v>0.3</v>
      </c>
      <c r="DC69" s="62">
        <v>0.6</v>
      </c>
      <c r="DD69" s="62">
        <v>0.1</v>
      </c>
      <c r="DE69" s="79">
        <v>0.5</v>
      </c>
      <c r="DF69" s="79">
        <v>0.4</v>
      </c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</row>
    <row r="70" spans="1:122" x14ac:dyDescent="0.25">
      <c r="A70" s="17" t="s">
        <v>278</v>
      </c>
      <c r="B70" s="11" t="s">
        <v>186</v>
      </c>
      <c r="C70" s="17" t="s">
        <v>278</v>
      </c>
      <c r="D70" s="11">
        <v>6</v>
      </c>
      <c r="E70" s="11" t="s">
        <v>16</v>
      </c>
      <c r="F70" s="63">
        <v>0.6</v>
      </c>
      <c r="G70" s="63">
        <v>2.1</v>
      </c>
      <c r="H70" s="63">
        <v>0.7</v>
      </c>
      <c r="I70" s="63">
        <v>0.9</v>
      </c>
      <c r="J70" s="63">
        <v>1.1000000000000001</v>
      </c>
      <c r="K70" s="63">
        <v>1.4</v>
      </c>
      <c r="L70" s="63">
        <v>0.6</v>
      </c>
      <c r="M70" s="63">
        <v>0.4</v>
      </c>
      <c r="N70" s="63">
        <v>0.5</v>
      </c>
      <c r="O70" s="63">
        <v>0.6</v>
      </c>
      <c r="P70" s="63">
        <v>0.5</v>
      </c>
      <c r="Q70" s="63">
        <v>0.5</v>
      </c>
      <c r="R70" s="63">
        <v>0.2</v>
      </c>
      <c r="S70" s="63">
        <v>0.6</v>
      </c>
      <c r="T70" s="63">
        <v>0.2</v>
      </c>
      <c r="U70" s="63">
        <v>0.5</v>
      </c>
      <c r="V70" s="63">
        <v>0.2</v>
      </c>
      <c r="W70" s="63">
        <v>0.4</v>
      </c>
      <c r="X70" s="63">
        <v>1.1000000000000001</v>
      </c>
      <c r="Y70" s="63">
        <v>0.5</v>
      </c>
      <c r="Z70" s="63">
        <v>1.7</v>
      </c>
      <c r="AA70" s="63">
        <v>1.1000000000000001</v>
      </c>
      <c r="AB70" s="63">
        <v>0.8</v>
      </c>
      <c r="AC70" s="63">
        <v>0.8</v>
      </c>
      <c r="AD70" s="63">
        <v>0.4</v>
      </c>
      <c r="AE70" s="63">
        <v>0.4</v>
      </c>
      <c r="AF70" s="63">
        <v>0.2</v>
      </c>
      <c r="AG70" s="63">
        <v>0.4</v>
      </c>
      <c r="AH70" s="63">
        <v>0.4</v>
      </c>
      <c r="AI70" s="63">
        <v>1.9</v>
      </c>
      <c r="AJ70" s="63">
        <v>1.5</v>
      </c>
      <c r="AK70" s="63">
        <v>1.8</v>
      </c>
      <c r="AL70" s="63">
        <v>1.2</v>
      </c>
      <c r="AM70" s="63">
        <v>1.4</v>
      </c>
      <c r="AN70" s="63">
        <v>1</v>
      </c>
      <c r="AO70" s="63">
        <v>0.8</v>
      </c>
      <c r="AP70" s="63">
        <v>0.72</v>
      </c>
      <c r="AQ70" s="63">
        <v>1.97</v>
      </c>
      <c r="AR70" s="63">
        <v>1.1200000000000001</v>
      </c>
      <c r="AS70" s="63">
        <v>1.57</v>
      </c>
      <c r="AT70" s="63">
        <v>0.38</v>
      </c>
      <c r="AU70" s="63">
        <v>0.68</v>
      </c>
      <c r="AV70" s="63">
        <v>1.17</v>
      </c>
      <c r="AW70" s="63">
        <v>0.37</v>
      </c>
      <c r="AX70" s="63">
        <v>0.5</v>
      </c>
      <c r="AY70" s="63">
        <v>0.5</v>
      </c>
      <c r="AZ70" s="63">
        <v>2.2999999999999998</v>
      </c>
      <c r="BA70" s="63">
        <v>0.8</v>
      </c>
      <c r="BB70" s="63">
        <v>1.2</v>
      </c>
      <c r="BC70" s="63">
        <v>2.9</v>
      </c>
      <c r="BD70" s="63">
        <v>2.9</v>
      </c>
      <c r="BE70" s="63">
        <v>3.9</v>
      </c>
      <c r="BF70" s="63">
        <v>3.2</v>
      </c>
      <c r="BG70" s="63">
        <v>2.8</v>
      </c>
      <c r="BH70" s="63">
        <v>3</v>
      </c>
      <c r="BI70" s="63">
        <v>0.6</v>
      </c>
      <c r="BJ70" s="63">
        <v>0.4</v>
      </c>
      <c r="BK70" s="63">
        <v>0.6</v>
      </c>
      <c r="BL70" s="63">
        <v>0.1</v>
      </c>
      <c r="BM70" s="63">
        <v>0.2</v>
      </c>
      <c r="BN70" s="63">
        <v>0.2</v>
      </c>
      <c r="BO70" s="63">
        <v>0.6</v>
      </c>
      <c r="BP70" s="63">
        <v>1.2</v>
      </c>
      <c r="BQ70" s="63">
        <v>0.1</v>
      </c>
      <c r="BR70" s="63">
        <v>0.7</v>
      </c>
      <c r="BS70" s="63">
        <v>0.7</v>
      </c>
      <c r="BT70" s="63">
        <v>0.7</v>
      </c>
      <c r="BU70" s="63">
        <v>0.4</v>
      </c>
      <c r="BV70" s="63">
        <v>0.4</v>
      </c>
      <c r="BW70" s="63">
        <v>1.2</v>
      </c>
      <c r="BX70" s="63">
        <v>0.9</v>
      </c>
      <c r="BY70" s="63">
        <v>0.4</v>
      </c>
      <c r="BZ70" s="63">
        <v>0.3</v>
      </c>
      <c r="CA70" s="63">
        <v>0.4</v>
      </c>
      <c r="CB70" s="63">
        <v>1.2</v>
      </c>
      <c r="CC70" s="63">
        <v>0.8</v>
      </c>
      <c r="CD70" s="63">
        <v>0.6</v>
      </c>
      <c r="CE70" s="63">
        <v>0.1</v>
      </c>
      <c r="CF70" s="63">
        <v>0.1</v>
      </c>
      <c r="CG70" s="63">
        <v>0.5</v>
      </c>
      <c r="CH70" s="63">
        <v>0.3</v>
      </c>
      <c r="CI70" s="63">
        <v>0.3</v>
      </c>
      <c r="CJ70" s="63">
        <v>0.4</v>
      </c>
      <c r="CK70" s="63">
        <v>0.3</v>
      </c>
      <c r="CL70" s="63">
        <v>0.2</v>
      </c>
      <c r="CM70" s="63">
        <v>0.4</v>
      </c>
      <c r="CN70" s="63">
        <v>0.3</v>
      </c>
      <c r="CO70" s="63">
        <v>0.2</v>
      </c>
      <c r="CP70" s="63">
        <v>0.4</v>
      </c>
      <c r="CQ70" s="63">
        <v>0.2</v>
      </c>
      <c r="CR70" s="63">
        <v>0.3</v>
      </c>
      <c r="CS70" s="63">
        <v>0.30000000000000004</v>
      </c>
      <c r="CT70" s="64">
        <v>0.2</v>
      </c>
      <c r="CU70" s="64">
        <v>0.4</v>
      </c>
      <c r="CV70" s="64">
        <v>0.30000000000000004</v>
      </c>
      <c r="CW70" s="64">
        <v>0.2</v>
      </c>
      <c r="CX70" s="64">
        <v>0.2</v>
      </c>
      <c r="CY70" s="62">
        <v>0.2</v>
      </c>
      <c r="CZ70" s="62">
        <v>0.1</v>
      </c>
      <c r="DA70" s="80">
        <v>0.4</v>
      </c>
      <c r="DB70" s="85">
        <v>0.30000000000000004</v>
      </c>
      <c r="DC70" s="20">
        <v>0.2</v>
      </c>
      <c r="DD70" s="20">
        <v>0.30000000000000004</v>
      </c>
      <c r="DE70" s="79">
        <v>0.1</v>
      </c>
      <c r="DF70" s="79">
        <v>0.30000000000000004</v>
      </c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</row>
    <row r="71" spans="1:122" x14ac:dyDescent="0.25">
      <c r="A71" s="17" t="s">
        <v>279</v>
      </c>
      <c r="B71" s="11" t="s">
        <v>187</v>
      </c>
      <c r="C71" s="17" t="s">
        <v>279</v>
      </c>
      <c r="D71" s="11">
        <v>6</v>
      </c>
      <c r="E71" s="11" t="s">
        <v>16</v>
      </c>
      <c r="F71" s="63">
        <v>0.7</v>
      </c>
      <c r="G71" s="63">
        <v>1.5</v>
      </c>
      <c r="H71" s="63">
        <v>0.5</v>
      </c>
      <c r="I71" s="63">
        <v>1.7</v>
      </c>
      <c r="J71" s="63">
        <v>1.7</v>
      </c>
      <c r="K71" s="63">
        <v>1.5</v>
      </c>
      <c r="L71" s="63">
        <v>1.3</v>
      </c>
      <c r="M71" s="63">
        <v>2.2999999999999998</v>
      </c>
      <c r="N71" s="63">
        <v>1.8</v>
      </c>
      <c r="O71" s="63">
        <v>3.2</v>
      </c>
      <c r="P71" s="63">
        <v>1.5</v>
      </c>
      <c r="Q71" s="63">
        <v>1.1000000000000001</v>
      </c>
      <c r="R71" s="63">
        <v>1.5</v>
      </c>
      <c r="S71" s="63">
        <v>3.1</v>
      </c>
      <c r="T71" s="63">
        <v>1</v>
      </c>
      <c r="U71" s="63">
        <v>0.6</v>
      </c>
      <c r="V71" s="63">
        <v>0.3</v>
      </c>
      <c r="W71" s="63">
        <v>0.4</v>
      </c>
      <c r="X71" s="63">
        <v>0.7</v>
      </c>
      <c r="Y71" s="63">
        <v>0.8</v>
      </c>
      <c r="Z71" s="63">
        <v>1.2</v>
      </c>
      <c r="AA71" s="63">
        <v>2.4</v>
      </c>
      <c r="AB71" s="63">
        <v>2</v>
      </c>
      <c r="AC71" s="63">
        <v>2.6</v>
      </c>
      <c r="AD71" s="63">
        <v>2.2999999999999998</v>
      </c>
      <c r="AE71" s="63">
        <v>1.6</v>
      </c>
      <c r="AF71" s="63">
        <v>1.5</v>
      </c>
      <c r="AG71" s="63">
        <v>1.7</v>
      </c>
      <c r="AH71" s="63">
        <v>2.1</v>
      </c>
      <c r="AI71" s="63">
        <v>1.4</v>
      </c>
      <c r="AJ71" s="63">
        <v>1.9</v>
      </c>
      <c r="AK71" s="63">
        <v>0.8</v>
      </c>
      <c r="AL71" s="63">
        <v>2.9</v>
      </c>
      <c r="AM71" s="63">
        <v>2.1</v>
      </c>
      <c r="AN71" s="63">
        <v>1.6</v>
      </c>
      <c r="AO71" s="63">
        <v>3.5</v>
      </c>
      <c r="AP71" s="63">
        <v>3.06</v>
      </c>
      <c r="AQ71" s="63">
        <v>2.5</v>
      </c>
      <c r="AR71" s="63">
        <v>1.3199999999999998</v>
      </c>
      <c r="AS71" s="63">
        <v>2.0999999999999996</v>
      </c>
      <c r="AT71" s="63">
        <v>1.94</v>
      </c>
      <c r="AU71" s="63">
        <v>2.16</v>
      </c>
      <c r="AV71" s="63">
        <v>2.0499999999999998</v>
      </c>
      <c r="AW71" s="63">
        <v>3.99</v>
      </c>
      <c r="AX71" s="63">
        <v>6.04</v>
      </c>
      <c r="AY71" s="63">
        <v>2.7</v>
      </c>
      <c r="AZ71" s="63">
        <v>3</v>
      </c>
      <c r="BA71" s="63">
        <v>3.1</v>
      </c>
      <c r="BB71" s="63">
        <v>2.8</v>
      </c>
      <c r="BC71" s="63">
        <v>4.0999999999999996</v>
      </c>
      <c r="BD71" s="63">
        <v>2.6</v>
      </c>
      <c r="BE71" s="63">
        <v>2.6</v>
      </c>
      <c r="BF71" s="63">
        <v>3.5</v>
      </c>
      <c r="BG71" s="63">
        <v>2.2999999999999998</v>
      </c>
      <c r="BH71" s="63">
        <v>3.3</v>
      </c>
      <c r="BI71" s="63">
        <v>1.7</v>
      </c>
      <c r="BJ71" s="63">
        <v>2.1</v>
      </c>
      <c r="BK71" s="63">
        <v>4.5999999999999996</v>
      </c>
      <c r="BL71" s="63">
        <v>3.2</v>
      </c>
      <c r="BM71" s="63">
        <v>4.4000000000000004</v>
      </c>
      <c r="BN71" s="63">
        <v>1.7</v>
      </c>
      <c r="BO71" s="63">
        <v>3.5</v>
      </c>
      <c r="BP71" s="63">
        <v>3.6</v>
      </c>
      <c r="BQ71" s="63">
        <v>3.4</v>
      </c>
      <c r="BR71" s="63">
        <v>3</v>
      </c>
      <c r="BS71" s="63">
        <v>2.9</v>
      </c>
      <c r="BT71" s="63">
        <v>2.4</v>
      </c>
      <c r="BU71" s="63">
        <v>3.8</v>
      </c>
      <c r="BV71" s="63">
        <v>2</v>
      </c>
      <c r="BW71" s="63">
        <v>4.2</v>
      </c>
      <c r="BX71" s="63">
        <v>2.7</v>
      </c>
      <c r="BY71" s="63">
        <v>3</v>
      </c>
      <c r="BZ71" s="63">
        <v>2.4</v>
      </c>
      <c r="CA71" s="63">
        <v>2.4000000000000004</v>
      </c>
      <c r="CB71" s="63">
        <v>3.7</v>
      </c>
      <c r="CC71" s="63">
        <v>2.2999999999999998</v>
      </c>
      <c r="CD71" s="63">
        <v>1.8</v>
      </c>
      <c r="CE71" s="63">
        <v>0.7</v>
      </c>
      <c r="CF71" s="63">
        <v>2.2000000000000002</v>
      </c>
      <c r="CG71" s="63">
        <v>2.7</v>
      </c>
      <c r="CH71" s="63">
        <v>1.9</v>
      </c>
      <c r="CI71" s="63">
        <v>3.2</v>
      </c>
      <c r="CJ71" s="63">
        <v>3.4</v>
      </c>
      <c r="CK71" s="63">
        <v>1.5</v>
      </c>
      <c r="CL71" s="63">
        <v>1.8</v>
      </c>
      <c r="CM71" s="63">
        <v>3.1</v>
      </c>
      <c r="CN71" s="63">
        <v>1.6</v>
      </c>
      <c r="CO71" s="63">
        <v>2.1</v>
      </c>
      <c r="CP71" s="63">
        <v>2.7</v>
      </c>
      <c r="CQ71" s="63">
        <v>1.2</v>
      </c>
      <c r="CR71" s="63">
        <v>2.9</v>
      </c>
      <c r="CS71" s="63">
        <v>4.4000000000000004</v>
      </c>
      <c r="CT71" s="64">
        <v>2.2000000000000002</v>
      </c>
      <c r="CU71" s="64">
        <v>3.6</v>
      </c>
      <c r="CV71" s="64">
        <v>2.8</v>
      </c>
      <c r="CW71" s="64">
        <v>3.8000000000000003</v>
      </c>
      <c r="CX71" s="64">
        <v>1.6</v>
      </c>
      <c r="CY71" s="62">
        <v>5</v>
      </c>
      <c r="CZ71" s="62">
        <v>1.5</v>
      </c>
      <c r="DA71" s="80">
        <v>4.0999999999999996</v>
      </c>
      <c r="DB71" s="85">
        <v>2.4</v>
      </c>
      <c r="DC71" s="62">
        <v>2.1</v>
      </c>
      <c r="DD71" s="62">
        <v>3.5</v>
      </c>
      <c r="DE71" s="79">
        <v>3.2</v>
      </c>
      <c r="DF71" s="79">
        <v>1.5</v>
      </c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</row>
    <row r="72" spans="1:122" x14ac:dyDescent="0.25">
      <c r="A72" s="17" t="s">
        <v>280</v>
      </c>
      <c r="B72" s="11" t="s">
        <v>188</v>
      </c>
      <c r="C72" s="17" t="s">
        <v>280</v>
      </c>
      <c r="D72" s="11">
        <v>6</v>
      </c>
      <c r="E72" s="11" t="s">
        <v>16</v>
      </c>
      <c r="F72" s="63">
        <v>0.7</v>
      </c>
      <c r="G72" s="63">
        <v>1.2</v>
      </c>
      <c r="H72" s="63">
        <v>2.2000000000000002</v>
      </c>
      <c r="I72" s="63">
        <v>1.7</v>
      </c>
      <c r="J72" s="63">
        <v>0.9</v>
      </c>
      <c r="K72" s="63">
        <v>0.7</v>
      </c>
      <c r="L72" s="63">
        <v>0.7</v>
      </c>
      <c r="M72" s="63">
        <v>0.7</v>
      </c>
      <c r="N72" s="63">
        <v>0.9</v>
      </c>
      <c r="O72" s="63">
        <v>1.4</v>
      </c>
      <c r="P72" s="63">
        <v>0.8</v>
      </c>
      <c r="Q72" s="63">
        <v>0.9</v>
      </c>
      <c r="R72" s="63">
        <v>1.1000000000000001</v>
      </c>
      <c r="S72" s="63">
        <v>1.4</v>
      </c>
      <c r="T72" s="63">
        <v>0.7</v>
      </c>
      <c r="U72" s="63">
        <v>1.2</v>
      </c>
      <c r="V72" s="63">
        <v>0.8</v>
      </c>
      <c r="W72" s="63">
        <v>1.1000000000000001</v>
      </c>
      <c r="X72" s="63">
        <v>1.7</v>
      </c>
      <c r="Y72" s="63">
        <v>1.4</v>
      </c>
      <c r="Z72" s="63">
        <v>1.6</v>
      </c>
      <c r="AA72" s="63">
        <v>0.9</v>
      </c>
      <c r="AB72" s="63">
        <v>0.8</v>
      </c>
      <c r="AC72" s="63">
        <v>1.3</v>
      </c>
      <c r="AD72" s="63">
        <v>1.3</v>
      </c>
      <c r="AE72" s="63">
        <v>1.4</v>
      </c>
      <c r="AF72" s="63">
        <v>1.2</v>
      </c>
      <c r="AG72" s="63">
        <v>1.1000000000000001</v>
      </c>
      <c r="AH72" s="63">
        <v>2</v>
      </c>
      <c r="AI72" s="63">
        <v>3.2</v>
      </c>
      <c r="AJ72" s="63">
        <v>2.6</v>
      </c>
      <c r="AK72" s="63">
        <v>1.8</v>
      </c>
      <c r="AL72" s="63">
        <v>2</v>
      </c>
      <c r="AM72" s="63">
        <v>1.6</v>
      </c>
      <c r="AN72" s="63">
        <v>1.5</v>
      </c>
      <c r="AO72" s="63">
        <v>1.3</v>
      </c>
      <c r="AP72" s="63">
        <v>1.35</v>
      </c>
      <c r="AQ72" s="63">
        <v>2.0499999999999998</v>
      </c>
      <c r="AR72" s="63">
        <v>2.13</v>
      </c>
      <c r="AS72" s="63">
        <v>1.24</v>
      </c>
      <c r="AT72" s="63">
        <v>1.01</v>
      </c>
      <c r="AU72" s="63">
        <v>1.44</v>
      </c>
      <c r="AV72" s="63">
        <v>1.6400000000000001</v>
      </c>
      <c r="AW72" s="63">
        <v>1.62</v>
      </c>
      <c r="AX72" s="63">
        <v>1.83</v>
      </c>
      <c r="AY72" s="63">
        <v>0.9</v>
      </c>
      <c r="AZ72" s="63">
        <v>0.7</v>
      </c>
      <c r="BA72" s="63">
        <v>1.3</v>
      </c>
      <c r="BB72" s="63">
        <v>1</v>
      </c>
      <c r="BC72" s="63">
        <v>1.9</v>
      </c>
      <c r="BD72" s="63">
        <v>1.8</v>
      </c>
      <c r="BE72" s="63">
        <v>2</v>
      </c>
      <c r="BF72" s="63">
        <v>3</v>
      </c>
      <c r="BG72" s="63">
        <v>2.9</v>
      </c>
      <c r="BH72" s="63">
        <v>2.8</v>
      </c>
      <c r="BI72" s="63">
        <v>1.5</v>
      </c>
      <c r="BJ72" s="63">
        <v>2.9</v>
      </c>
      <c r="BK72" s="63">
        <v>3</v>
      </c>
      <c r="BL72" s="63">
        <v>1.5</v>
      </c>
      <c r="BM72" s="63">
        <v>2.8</v>
      </c>
      <c r="BN72" s="63">
        <v>1.3</v>
      </c>
      <c r="BO72" s="63">
        <v>2.1</v>
      </c>
      <c r="BP72" s="63">
        <v>2</v>
      </c>
      <c r="BQ72" s="63">
        <v>2.3000000000000003</v>
      </c>
      <c r="BR72" s="63">
        <v>2.8</v>
      </c>
      <c r="BS72" s="63">
        <v>2.6</v>
      </c>
      <c r="BT72" s="63">
        <v>2.2999999999999998</v>
      </c>
      <c r="BU72" s="63">
        <v>3.2</v>
      </c>
      <c r="BV72" s="63">
        <v>2.1</v>
      </c>
      <c r="BW72" s="63">
        <v>1.4</v>
      </c>
      <c r="BX72" s="63">
        <v>1.1000000000000001</v>
      </c>
      <c r="BY72" s="63">
        <v>1.2000000000000002</v>
      </c>
      <c r="BZ72" s="63">
        <v>1.3</v>
      </c>
      <c r="CA72" s="63">
        <v>1.8</v>
      </c>
      <c r="CB72" s="63">
        <v>2.4</v>
      </c>
      <c r="CC72" s="63">
        <v>1.3</v>
      </c>
      <c r="CD72" s="63">
        <v>1.8</v>
      </c>
      <c r="CE72" s="63">
        <v>1.7000000000000002</v>
      </c>
      <c r="CF72" s="63">
        <v>0.9</v>
      </c>
      <c r="CG72" s="63">
        <v>1.4</v>
      </c>
      <c r="CH72" s="63">
        <v>1.2</v>
      </c>
      <c r="CI72" s="63">
        <v>1.7</v>
      </c>
      <c r="CJ72" s="63">
        <v>1.3</v>
      </c>
      <c r="CK72" s="63">
        <v>2.1</v>
      </c>
      <c r="CL72" s="63">
        <v>2.7</v>
      </c>
      <c r="CM72" s="63">
        <v>2.7</v>
      </c>
      <c r="CN72" s="63">
        <v>2</v>
      </c>
      <c r="CO72" s="63">
        <v>1.9</v>
      </c>
      <c r="CP72" s="63">
        <v>1.8</v>
      </c>
      <c r="CQ72" s="63">
        <v>1.9</v>
      </c>
      <c r="CR72" s="63">
        <v>2</v>
      </c>
      <c r="CS72" s="63">
        <v>2.5</v>
      </c>
      <c r="CT72" s="64">
        <v>2.7</v>
      </c>
      <c r="CU72" s="64">
        <v>2.6</v>
      </c>
      <c r="CV72" s="64">
        <v>2.2000000000000002</v>
      </c>
      <c r="CW72" s="64">
        <v>2.2000000000000002</v>
      </c>
      <c r="CX72" s="64">
        <v>1.7</v>
      </c>
      <c r="CY72" s="62">
        <v>2.2000000000000002</v>
      </c>
      <c r="CZ72" s="62">
        <v>2.2999999999999998</v>
      </c>
      <c r="DA72" s="80">
        <v>1.5</v>
      </c>
      <c r="DB72" s="85">
        <v>2.2000000000000002</v>
      </c>
      <c r="DC72" s="62">
        <v>1.5</v>
      </c>
      <c r="DD72" s="62">
        <v>2.2999999999999998</v>
      </c>
      <c r="DE72" s="79">
        <v>2.1</v>
      </c>
      <c r="DF72" s="79">
        <v>3</v>
      </c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</row>
    <row r="73" spans="1:122" x14ac:dyDescent="0.25">
      <c r="A73" s="17" t="s">
        <v>232</v>
      </c>
      <c r="B73" s="11" t="s">
        <v>189</v>
      </c>
      <c r="C73" s="17" t="s">
        <v>232</v>
      </c>
      <c r="D73" s="11">
        <v>6</v>
      </c>
      <c r="E73" s="11" t="s">
        <v>16</v>
      </c>
      <c r="F73" s="63">
        <v>0.8</v>
      </c>
      <c r="G73" s="63">
        <v>2.6</v>
      </c>
      <c r="H73" s="63">
        <v>1.7</v>
      </c>
      <c r="I73" s="63">
        <v>2.7</v>
      </c>
      <c r="J73" s="63">
        <v>2.6</v>
      </c>
      <c r="K73" s="63">
        <v>1.1000000000000001</v>
      </c>
      <c r="L73" s="63">
        <v>2.4</v>
      </c>
      <c r="M73" s="63">
        <v>3.2</v>
      </c>
      <c r="N73" s="63">
        <v>3.3</v>
      </c>
      <c r="O73" s="63">
        <v>1.8</v>
      </c>
      <c r="P73" s="63">
        <v>3.9</v>
      </c>
      <c r="Q73" s="63">
        <v>4.0999999999999996</v>
      </c>
      <c r="R73" s="63">
        <v>2.5</v>
      </c>
      <c r="S73" s="63">
        <v>3.5</v>
      </c>
      <c r="T73" s="63">
        <v>4.3</v>
      </c>
      <c r="U73" s="63">
        <v>4</v>
      </c>
      <c r="V73" s="63">
        <v>4.2</v>
      </c>
      <c r="W73" s="63">
        <v>3.8</v>
      </c>
      <c r="X73" s="63">
        <v>3.3</v>
      </c>
      <c r="Y73" s="63">
        <v>3.2</v>
      </c>
      <c r="Z73" s="63">
        <v>3</v>
      </c>
      <c r="AA73" s="63">
        <v>3.4</v>
      </c>
      <c r="AB73" s="63">
        <v>2.7</v>
      </c>
      <c r="AC73" s="63">
        <v>4.0999999999999996</v>
      </c>
      <c r="AD73" s="63">
        <v>3.2</v>
      </c>
      <c r="AE73" s="63">
        <v>3.2</v>
      </c>
      <c r="AF73" s="63">
        <v>3.1</v>
      </c>
      <c r="AG73" s="63">
        <v>5.4</v>
      </c>
      <c r="AH73" s="63">
        <v>4.5</v>
      </c>
      <c r="AI73" s="63">
        <v>3.4</v>
      </c>
      <c r="AJ73" s="63">
        <v>3.6</v>
      </c>
      <c r="AK73" s="63">
        <v>4.3</v>
      </c>
      <c r="AL73" s="63">
        <v>4.7</v>
      </c>
      <c r="AM73" s="63">
        <v>4.4000000000000004</v>
      </c>
      <c r="AN73" s="63">
        <v>4.8</v>
      </c>
      <c r="AO73" s="63">
        <v>6.1</v>
      </c>
      <c r="AP73" s="63">
        <v>6.82</v>
      </c>
      <c r="AQ73" s="63">
        <v>6.09</v>
      </c>
      <c r="AR73" s="63">
        <v>5.52</v>
      </c>
      <c r="AS73" s="63">
        <v>3.0599999999999996</v>
      </c>
      <c r="AT73" s="63">
        <v>3.77</v>
      </c>
      <c r="AU73" s="63">
        <v>3.3</v>
      </c>
      <c r="AV73" s="63">
        <v>3.76</v>
      </c>
      <c r="AW73" s="63">
        <v>2.14</v>
      </c>
      <c r="AX73" s="63">
        <v>3.48</v>
      </c>
      <c r="AY73" s="63">
        <v>4.4000000000000004</v>
      </c>
      <c r="AZ73" s="63">
        <v>2.7</v>
      </c>
      <c r="BA73" s="63">
        <v>2.9</v>
      </c>
      <c r="BB73" s="63">
        <v>2.5</v>
      </c>
      <c r="BC73" s="63">
        <v>3.4</v>
      </c>
      <c r="BD73" s="63">
        <v>3</v>
      </c>
      <c r="BE73" s="63">
        <v>2.6</v>
      </c>
      <c r="BF73" s="63">
        <v>7.6</v>
      </c>
      <c r="BG73" s="63">
        <v>2.7</v>
      </c>
      <c r="BH73" s="63">
        <v>1</v>
      </c>
      <c r="BI73" s="63">
        <v>1.3</v>
      </c>
      <c r="BJ73" s="63">
        <v>1.7000000000000002</v>
      </c>
      <c r="BK73" s="63">
        <v>1.7000000000000002</v>
      </c>
      <c r="BL73" s="63">
        <v>3.7</v>
      </c>
      <c r="BM73" s="63">
        <v>4.5999999999999996</v>
      </c>
      <c r="BN73" s="63">
        <v>3.4000000000000004</v>
      </c>
      <c r="BO73" s="63">
        <v>3.8</v>
      </c>
      <c r="BP73" s="63">
        <v>4</v>
      </c>
      <c r="BQ73" s="63">
        <v>3.6999999999999997</v>
      </c>
      <c r="BR73" s="63">
        <v>4</v>
      </c>
      <c r="BS73" s="63">
        <v>5.9</v>
      </c>
      <c r="BT73" s="63">
        <v>2.8</v>
      </c>
      <c r="BU73" s="63">
        <v>2.1</v>
      </c>
      <c r="BV73" s="63">
        <v>1.1000000000000001</v>
      </c>
      <c r="BW73" s="63">
        <v>1</v>
      </c>
      <c r="BX73" s="63">
        <v>1.6</v>
      </c>
      <c r="BY73" s="63">
        <v>2</v>
      </c>
      <c r="BZ73" s="63">
        <v>3.4</v>
      </c>
      <c r="CA73" s="63">
        <v>2.2000000000000002</v>
      </c>
      <c r="CB73" s="63">
        <v>2.2999999999999998</v>
      </c>
      <c r="CC73" s="63">
        <v>1.6</v>
      </c>
      <c r="CD73" s="63">
        <v>1.7</v>
      </c>
      <c r="CE73" s="63">
        <v>2.6</v>
      </c>
      <c r="CF73" s="63">
        <v>1.7</v>
      </c>
      <c r="CG73" s="63">
        <v>2.5</v>
      </c>
      <c r="CH73" s="63">
        <v>2.6</v>
      </c>
      <c r="CI73" s="63">
        <v>2.7</v>
      </c>
      <c r="CJ73" s="63">
        <v>2.4</v>
      </c>
      <c r="CK73" s="63">
        <v>2.4</v>
      </c>
      <c r="CL73" s="63">
        <v>2.5999999999999996</v>
      </c>
      <c r="CM73" s="63">
        <v>3.7</v>
      </c>
      <c r="CN73" s="63">
        <v>3.4</v>
      </c>
      <c r="CO73" s="63">
        <v>2.4</v>
      </c>
      <c r="CP73" s="63">
        <v>1.7</v>
      </c>
      <c r="CQ73" s="63">
        <v>4.0999999999999996</v>
      </c>
      <c r="CR73" s="63">
        <v>4.5999999999999996</v>
      </c>
      <c r="CS73" s="63">
        <v>2.6</v>
      </c>
      <c r="CT73" s="64">
        <v>5.8</v>
      </c>
      <c r="CU73" s="64">
        <v>3.1</v>
      </c>
      <c r="CV73" s="64">
        <v>3.7</v>
      </c>
      <c r="CW73" s="64">
        <v>5.8</v>
      </c>
      <c r="CX73" s="64">
        <v>4.4000000000000004</v>
      </c>
      <c r="CY73" s="20">
        <v>3</v>
      </c>
      <c r="CZ73" s="20">
        <v>4.3</v>
      </c>
      <c r="DA73" s="80">
        <v>2.9</v>
      </c>
      <c r="DB73" s="85">
        <v>3.8</v>
      </c>
      <c r="DC73" s="20">
        <v>3.8</v>
      </c>
      <c r="DD73" s="20">
        <v>4</v>
      </c>
      <c r="DE73" s="79">
        <v>2.5</v>
      </c>
      <c r="DF73" s="79">
        <v>2.5999999999999996</v>
      </c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</row>
    <row r="74" spans="1:122" x14ac:dyDescent="0.25">
      <c r="A74" s="17" t="s">
        <v>233</v>
      </c>
      <c r="B74" s="11" t="s">
        <v>190</v>
      </c>
      <c r="C74" s="17" t="s">
        <v>233</v>
      </c>
      <c r="D74" s="11">
        <v>6</v>
      </c>
      <c r="E74" s="11" t="s">
        <v>16</v>
      </c>
      <c r="F74" s="63">
        <v>0.6</v>
      </c>
      <c r="G74" s="63">
        <v>0.3</v>
      </c>
      <c r="H74" s="63">
        <v>0.4</v>
      </c>
      <c r="I74" s="63">
        <v>0.3</v>
      </c>
      <c r="J74" s="63">
        <v>0.3</v>
      </c>
      <c r="K74" s="63">
        <v>0.2</v>
      </c>
      <c r="L74" s="63">
        <v>0.3</v>
      </c>
      <c r="M74" s="63">
        <v>0.2</v>
      </c>
      <c r="N74" s="63">
        <v>0.3</v>
      </c>
      <c r="O74" s="63">
        <v>0.3</v>
      </c>
      <c r="P74" s="63">
        <v>0.4</v>
      </c>
      <c r="Q74" s="63">
        <v>0.4</v>
      </c>
      <c r="R74" s="63">
        <v>0.3</v>
      </c>
      <c r="S74" s="63">
        <v>0.3</v>
      </c>
      <c r="T74" s="63">
        <v>0.5</v>
      </c>
      <c r="U74" s="63">
        <v>0.6</v>
      </c>
      <c r="V74" s="63">
        <v>0.3</v>
      </c>
      <c r="W74" s="63">
        <v>0.4</v>
      </c>
      <c r="X74" s="63">
        <v>0.6</v>
      </c>
      <c r="Y74" s="63">
        <v>0.1</v>
      </c>
      <c r="Z74" s="63">
        <v>0.5</v>
      </c>
      <c r="AA74" s="63">
        <v>0.2</v>
      </c>
      <c r="AB74" s="63">
        <v>0.4</v>
      </c>
      <c r="AC74" s="63">
        <v>0.6</v>
      </c>
      <c r="AD74" s="63">
        <v>0.7</v>
      </c>
      <c r="AE74" s="63">
        <v>0.5</v>
      </c>
      <c r="AF74" s="63">
        <v>0.2</v>
      </c>
      <c r="AG74" s="63">
        <v>0.4</v>
      </c>
      <c r="AH74" s="63">
        <v>0.4</v>
      </c>
      <c r="AI74" s="63">
        <v>0.5</v>
      </c>
      <c r="AJ74" s="63">
        <v>0.2</v>
      </c>
      <c r="AK74" s="63">
        <v>0.1</v>
      </c>
      <c r="AL74" s="63">
        <v>0.5</v>
      </c>
      <c r="AM74" s="63">
        <v>0.1</v>
      </c>
      <c r="AN74" s="63">
        <v>0.2</v>
      </c>
      <c r="AO74" s="63">
        <v>0.2</v>
      </c>
      <c r="AP74" s="63">
        <v>0.41</v>
      </c>
      <c r="AQ74" s="63">
        <v>0.26</v>
      </c>
      <c r="AR74" s="63">
        <v>0.33</v>
      </c>
      <c r="AS74" s="63">
        <v>0.42</v>
      </c>
      <c r="AT74" s="63">
        <v>0.17</v>
      </c>
      <c r="AU74" s="63">
        <v>0.35000000000000003</v>
      </c>
      <c r="AV74" s="63">
        <v>0.55000000000000004</v>
      </c>
      <c r="AW74" s="63">
        <v>0.43</v>
      </c>
      <c r="AX74" s="63">
        <v>0.45</v>
      </c>
      <c r="AY74" s="63">
        <v>0.2</v>
      </c>
      <c r="AZ74" s="63">
        <v>0.6</v>
      </c>
      <c r="BA74" s="63">
        <v>0.3</v>
      </c>
      <c r="BB74" s="63">
        <v>0.4</v>
      </c>
      <c r="BC74" s="63">
        <v>0.3</v>
      </c>
      <c r="BD74" s="63">
        <v>0.3</v>
      </c>
      <c r="BE74" s="63">
        <v>0.5</v>
      </c>
      <c r="BF74" s="63">
        <v>0.7</v>
      </c>
      <c r="BG74" s="63">
        <v>0.4</v>
      </c>
      <c r="BH74" s="63">
        <v>0.4</v>
      </c>
      <c r="BI74" s="63">
        <v>0.2</v>
      </c>
      <c r="BJ74" s="63">
        <v>0.2</v>
      </c>
      <c r="BK74" s="63">
        <v>0.3</v>
      </c>
      <c r="BL74" s="63">
        <v>0.5</v>
      </c>
      <c r="BM74" s="63">
        <v>0.2</v>
      </c>
      <c r="BN74" s="63">
        <v>0.6</v>
      </c>
      <c r="BO74" s="63">
        <v>0.89999999999999991</v>
      </c>
      <c r="BP74" s="63">
        <v>1.3</v>
      </c>
      <c r="BQ74" s="63">
        <v>2.2000000000000002</v>
      </c>
      <c r="BR74" s="63">
        <v>1.2</v>
      </c>
      <c r="BS74" s="63">
        <v>1.2</v>
      </c>
      <c r="BT74" s="63">
        <v>0.8</v>
      </c>
      <c r="BU74" s="63">
        <v>0.7</v>
      </c>
      <c r="BV74" s="63">
        <v>1</v>
      </c>
      <c r="BW74" s="63">
        <v>1.4</v>
      </c>
      <c r="BX74" s="63">
        <v>0.9</v>
      </c>
      <c r="BY74" s="63">
        <v>0.8</v>
      </c>
      <c r="BZ74" s="63">
        <v>1</v>
      </c>
      <c r="CA74" s="63">
        <v>1.7</v>
      </c>
      <c r="CB74" s="63">
        <v>1.1000000000000001</v>
      </c>
      <c r="CC74" s="63">
        <v>1.3</v>
      </c>
      <c r="CD74" s="63">
        <v>0.9</v>
      </c>
      <c r="CE74" s="63">
        <v>2.2000000000000002</v>
      </c>
      <c r="CF74" s="63">
        <v>1.6</v>
      </c>
      <c r="CG74" s="63">
        <v>0.5</v>
      </c>
      <c r="CH74" s="63">
        <v>0.3</v>
      </c>
      <c r="CI74" s="63">
        <v>0.8</v>
      </c>
      <c r="CJ74" s="63">
        <v>0.5</v>
      </c>
      <c r="CK74" s="63">
        <v>0.4</v>
      </c>
      <c r="CL74" s="63">
        <v>2.1</v>
      </c>
      <c r="CM74" s="63">
        <v>2.2000000000000002</v>
      </c>
      <c r="CN74" s="63">
        <v>2</v>
      </c>
      <c r="CO74" s="63">
        <v>1.9</v>
      </c>
      <c r="CP74" s="63">
        <v>2.5</v>
      </c>
      <c r="CQ74" s="63">
        <v>3.4</v>
      </c>
      <c r="CR74" s="63">
        <v>1.9</v>
      </c>
      <c r="CS74" s="63">
        <v>1</v>
      </c>
      <c r="CT74" s="64">
        <v>1.2</v>
      </c>
      <c r="CU74" s="64">
        <v>2.1</v>
      </c>
      <c r="CV74" s="64">
        <v>1.4</v>
      </c>
      <c r="CW74" s="64">
        <v>3.5</v>
      </c>
      <c r="CX74" s="64">
        <v>1.9</v>
      </c>
      <c r="CY74" s="62">
        <v>1.6</v>
      </c>
      <c r="CZ74" s="62">
        <v>0.8</v>
      </c>
      <c r="DA74" s="80">
        <v>1.1000000000000001</v>
      </c>
      <c r="DB74" s="85">
        <v>2.1</v>
      </c>
      <c r="DC74" s="62">
        <v>2</v>
      </c>
      <c r="DD74" s="62">
        <v>1.6</v>
      </c>
      <c r="DE74" s="79">
        <v>0.5</v>
      </c>
      <c r="DF74" s="79">
        <v>1.6</v>
      </c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</row>
    <row r="75" spans="1:122" x14ac:dyDescent="0.25">
      <c r="A75" s="17" t="s">
        <v>234</v>
      </c>
      <c r="B75" s="11" t="s">
        <v>191</v>
      </c>
      <c r="C75" s="17" t="s">
        <v>234</v>
      </c>
      <c r="D75" s="11">
        <v>6</v>
      </c>
      <c r="E75" s="11" t="s">
        <v>16</v>
      </c>
      <c r="F75" s="63">
        <v>21.8</v>
      </c>
      <c r="G75" s="63">
        <v>34.4</v>
      </c>
      <c r="H75" s="63">
        <v>29.3</v>
      </c>
      <c r="I75" s="63">
        <v>29.8</v>
      </c>
      <c r="J75" s="63">
        <v>48.7</v>
      </c>
      <c r="K75" s="63">
        <v>19.600000000000001</v>
      </c>
      <c r="L75" s="63">
        <v>17.3</v>
      </c>
      <c r="M75" s="63">
        <v>20.9</v>
      </c>
      <c r="N75" s="63">
        <v>34.299999999999997</v>
      </c>
      <c r="O75" s="63">
        <v>28.9</v>
      </c>
      <c r="P75" s="63">
        <v>10.9</v>
      </c>
      <c r="Q75" s="63">
        <v>8.1</v>
      </c>
      <c r="R75" s="63">
        <v>39.1</v>
      </c>
      <c r="S75" s="63">
        <v>44.7</v>
      </c>
      <c r="T75" s="63">
        <v>50.7</v>
      </c>
      <c r="U75" s="63">
        <v>42.7</v>
      </c>
      <c r="V75" s="63">
        <v>48</v>
      </c>
      <c r="W75" s="63">
        <v>25.5</v>
      </c>
      <c r="X75" s="63">
        <v>39.299999999999997</v>
      </c>
      <c r="Y75" s="63">
        <v>36.4</v>
      </c>
      <c r="Z75" s="63">
        <v>29.7</v>
      </c>
      <c r="AA75" s="63">
        <v>55.1</v>
      </c>
      <c r="AB75" s="63">
        <v>67.900000000000006</v>
      </c>
      <c r="AC75" s="63">
        <v>35.4</v>
      </c>
      <c r="AD75" s="63">
        <v>61.7</v>
      </c>
      <c r="AE75" s="63">
        <v>29.8</v>
      </c>
      <c r="AF75" s="63">
        <v>41.2</v>
      </c>
      <c r="AG75" s="63">
        <v>38.299999999999997</v>
      </c>
      <c r="AH75" s="63">
        <v>54</v>
      </c>
      <c r="AI75" s="63">
        <v>31.6</v>
      </c>
      <c r="AJ75" s="63">
        <v>62.8</v>
      </c>
      <c r="AK75" s="63">
        <v>42</v>
      </c>
      <c r="AL75" s="63">
        <v>63.5</v>
      </c>
      <c r="AM75" s="63">
        <v>44.3</v>
      </c>
      <c r="AN75" s="63">
        <v>62</v>
      </c>
      <c r="AO75" s="63">
        <v>30.3</v>
      </c>
      <c r="AP75" s="63">
        <v>24.42</v>
      </c>
      <c r="AQ75" s="63">
        <v>75.53</v>
      </c>
      <c r="AR75" s="63">
        <v>54.550000000000004</v>
      </c>
      <c r="AS75" s="63">
        <v>60.94</v>
      </c>
      <c r="AT75" s="63">
        <v>58</v>
      </c>
      <c r="AU75" s="63">
        <v>56.68</v>
      </c>
      <c r="AV75" s="63">
        <v>56.4</v>
      </c>
      <c r="AW75" s="63">
        <v>27.240000000000002</v>
      </c>
      <c r="AX75" s="63">
        <v>30.17</v>
      </c>
      <c r="AY75" s="63">
        <v>34.700000000000003</v>
      </c>
      <c r="AZ75" s="63">
        <v>55.3</v>
      </c>
      <c r="BA75" s="63">
        <v>29</v>
      </c>
      <c r="BB75" s="63">
        <v>30.5</v>
      </c>
      <c r="BC75" s="63">
        <v>19.7</v>
      </c>
      <c r="BD75" s="63">
        <v>83</v>
      </c>
      <c r="BE75" s="63">
        <v>35.4</v>
      </c>
      <c r="BF75" s="63">
        <v>60.8</v>
      </c>
      <c r="BG75" s="63">
        <v>15.7</v>
      </c>
      <c r="BH75" s="63">
        <v>78.600000000000009</v>
      </c>
      <c r="BI75" s="63">
        <v>42.9</v>
      </c>
      <c r="BJ75" s="63">
        <v>62.699999999999996</v>
      </c>
      <c r="BK75" s="63">
        <v>64.599999999999994</v>
      </c>
      <c r="BL75" s="63">
        <v>55</v>
      </c>
      <c r="BM75" s="63">
        <v>83.300000000000011</v>
      </c>
      <c r="BN75" s="63">
        <v>40.4</v>
      </c>
      <c r="BO75" s="63">
        <v>51.5</v>
      </c>
      <c r="BP75" s="63">
        <v>47.4</v>
      </c>
      <c r="BQ75" s="63">
        <v>48.599999999999994</v>
      </c>
      <c r="BR75" s="63">
        <v>61.8</v>
      </c>
      <c r="BS75" s="63">
        <v>53.599999999999994</v>
      </c>
      <c r="BT75" s="63">
        <v>26.3</v>
      </c>
      <c r="BU75" s="63">
        <v>14.600000000000001</v>
      </c>
      <c r="BV75" s="63">
        <v>12.299999999999999</v>
      </c>
      <c r="BW75" s="63">
        <v>51.800000000000004</v>
      </c>
      <c r="BX75" s="63">
        <v>48.2</v>
      </c>
      <c r="BY75" s="63">
        <v>53.5</v>
      </c>
      <c r="BZ75" s="63">
        <v>38.6</v>
      </c>
      <c r="CA75" s="63">
        <v>49</v>
      </c>
      <c r="CB75" s="63">
        <v>48.1</v>
      </c>
      <c r="CC75" s="63">
        <v>32.800000000000004</v>
      </c>
      <c r="CD75" s="63">
        <v>49.099999999999994</v>
      </c>
      <c r="CE75" s="63">
        <v>59.5</v>
      </c>
      <c r="CF75" s="63">
        <v>51.2</v>
      </c>
      <c r="CG75" s="63">
        <v>52.2</v>
      </c>
      <c r="CH75" s="63">
        <v>52.3</v>
      </c>
      <c r="CI75" s="63">
        <v>44</v>
      </c>
      <c r="CJ75" s="63">
        <v>47</v>
      </c>
      <c r="CK75" s="63">
        <v>51.8</v>
      </c>
      <c r="CL75" s="63">
        <v>42.9</v>
      </c>
      <c r="CM75" s="63">
        <v>41.7</v>
      </c>
      <c r="CN75" s="63">
        <v>39.1</v>
      </c>
      <c r="CO75" s="63">
        <v>38.299999999999997</v>
      </c>
      <c r="CP75" s="63">
        <v>47.4</v>
      </c>
      <c r="CQ75" s="63">
        <v>45.6</v>
      </c>
      <c r="CR75" s="63">
        <v>50.1</v>
      </c>
      <c r="CS75" s="63">
        <v>39.400000000000006</v>
      </c>
      <c r="CT75" s="64">
        <v>48.6</v>
      </c>
      <c r="CU75" s="64">
        <v>65.5</v>
      </c>
      <c r="CV75" s="64">
        <v>54.800000000000004</v>
      </c>
      <c r="CW75" s="64">
        <v>60.2</v>
      </c>
      <c r="CX75" s="64">
        <v>58</v>
      </c>
      <c r="CY75" s="20">
        <v>58.1</v>
      </c>
      <c r="CZ75" s="20">
        <v>54.6</v>
      </c>
      <c r="DA75" s="80">
        <v>45.699999999999996</v>
      </c>
      <c r="DB75" s="85">
        <v>49.1</v>
      </c>
      <c r="DC75" s="20">
        <v>67.5</v>
      </c>
      <c r="DD75" s="20">
        <v>68.5</v>
      </c>
      <c r="DE75" s="79">
        <v>66.3</v>
      </c>
      <c r="DF75" s="79">
        <v>59.199999999999996</v>
      </c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</row>
    <row r="76" spans="1:122" x14ac:dyDescent="0.25">
      <c r="A76" s="17" t="s">
        <v>235</v>
      </c>
      <c r="B76" s="11" t="s">
        <v>192</v>
      </c>
      <c r="C76" s="17" t="s">
        <v>235</v>
      </c>
      <c r="D76" s="11">
        <v>6</v>
      </c>
      <c r="E76" s="11" t="s">
        <v>16</v>
      </c>
      <c r="F76" s="63">
        <v>13.6</v>
      </c>
      <c r="G76" s="63">
        <v>28.1</v>
      </c>
      <c r="H76" s="63">
        <v>22.8</v>
      </c>
      <c r="I76" s="63">
        <v>23.4</v>
      </c>
      <c r="J76" s="63">
        <v>27.6</v>
      </c>
      <c r="K76" s="63">
        <v>21.4</v>
      </c>
      <c r="L76" s="63">
        <v>24.3</v>
      </c>
      <c r="M76" s="63">
        <v>23.3</v>
      </c>
      <c r="N76" s="63">
        <v>20</v>
      </c>
      <c r="O76" s="63">
        <v>28.2</v>
      </c>
      <c r="P76" s="63">
        <v>22.5</v>
      </c>
      <c r="Q76" s="63">
        <v>17.7</v>
      </c>
      <c r="R76" s="63">
        <v>21.2</v>
      </c>
      <c r="S76" s="63">
        <v>22.9</v>
      </c>
      <c r="T76" s="63">
        <v>15.8</v>
      </c>
      <c r="U76" s="63">
        <v>17.5</v>
      </c>
      <c r="V76" s="63">
        <v>22.3</v>
      </c>
      <c r="W76" s="63">
        <v>17.7</v>
      </c>
      <c r="X76" s="63">
        <v>26</v>
      </c>
      <c r="Y76" s="63">
        <v>17.2</v>
      </c>
      <c r="Z76" s="63">
        <v>23.9</v>
      </c>
      <c r="AA76" s="63">
        <v>27.3</v>
      </c>
      <c r="AB76" s="63">
        <v>17.8</v>
      </c>
      <c r="AC76" s="63">
        <v>23.4</v>
      </c>
      <c r="AD76" s="63">
        <v>17.899999999999999</v>
      </c>
      <c r="AE76" s="63">
        <v>27</v>
      </c>
      <c r="AF76" s="63">
        <v>22.4</v>
      </c>
      <c r="AG76" s="63">
        <v>30.7</v>
      </c>
      <c r="AH76" s="63">
        <v>22</v>
      </c>
      <c r="AI76" s="63">
        <v>25.7</v>
      </c>
      <c r="AJ76" s="63">
        <v>25.8</v>
      </c>
      <c r="AK76" s="63">
        <v>23.5</v>
      </c>
      <c r="AL76" s="63">
        <v>25.7</v>
      </c>
      <c r="AM76" s="63">
        <v>21.1</v>
      </c>
      <c r="AN76" s="63">
        <v>26.5</v>
      </c>
      <c r="AO76" s="63">
        <v>31.9</v>
      </c>
      <c r="AP76" s="63">
        <v>19.3</v>
      </c>
      <c r="AQ76" s="63">
        <v>29.46</v>
      </c>
      <c r="AR76" s="63">
        <v>25.86</v>
      </c>
      <c r="AS76" s="63">
        <v>23.89</v>
      </c>
      <c r="AT76" s="63">
        <v>22.41</v>
      </c>
      <c r="AU76" s="63">
        <v>25.310000000000002</v>
      </c>
      <c r="AV76" s="63">
        <v>21.669999999999998</v>
      </c>
      <c r="AW76" s="63">
        <v>20.900000000000002</v>
      </c>
      <c r="AX76" s="63">
        <v>25.34</v>
      </c>
      <c r="AY76" s="63">
        <v>19.399999999999999</v>
      </c>
      <c r="AZ76" s="63">
        <v>24.4</v>
      </c>
      <c r="BA76" s="63">
        <v>22</v>
      </c>
      <c r="BB76" s="63">
        <v>15.3</v>
      </c>
      <c r="BC76" s="63">
        <v>30.6</v>
      </c>
      <c r="BD76" s="63">
        <v>47.4</v>
      </c>
      <c r="BE76" s="63">
        <v>25</v>
      </c>
      <c r="BF76" s="63">
        <v>29.5</v>
      </c>
      <c r="BG76" s="63">
        <v>20.9</v>
      </c>
      <c r="BH76" s="63">
        <v>33.4</v>
      </c>
      <c r="BI76" s="63">
        <v>29.1</v>
      </c>
      <c r="BJ76" s="63">
        <v>52.5</v>
      </c>
      <c r="BK76" s="63">
        <v>43.800000000000004</v>
      </c>
      <c r="BL76" s="63">
        <v>42.199999999999996</v>
      </c>
      <c r="BM76" s="63">
        <v>49.2</v>
      </c>
      <c r="BN76" s="63">
        <v>30.5</v>
      </c>
      <c r="BO76" s="63">
        <v>62.4</v>
      </c>
      <c r="BP76" s="63">
        <v>43</v>
      </c>
      <c r="BQ76" s="63">
        <v>43.5</v>
      </c>
      <c r="BR76" s="63">
        <v>43.9</v>
      </c>
      <c r="BS76" s="63">
        <v>44.599999999999994</v>
      </c>
      <c r="BT76" s="63">
        <v>39</v>
      </c>
      <c r="BU76" s="63">
        <v>40.799999999999997</v>
      </c>
      <c r="BV76" s="63">
        <v>50.2</v>
      </c>
      <c r="BW76" s="63">
        <v>40.9</v>
      </c>
      <c r="BX76" s="63">
        <v>44.5</v>
      </c>
      <c r="BY76" s="63">
        <v>48.6</v>
      </c>
      <c r="BZ76" s="63">
        <v>46.800000000000004</v>
      </c>
      <c r="CA76" s="63">
        <v>45.9</v>
      </c>
      <c r="CB76" s="63">
        <v>45.9</v>
      </c>
      <c r="CC76" s="63">
        <v>39.4</v>
      </c>
      <c r="CD76" s="63">
        <v>50.400000000000006</v>
      </c>
      <c r="CE76" s="63">
        <v>46.2</v>
      </c>
      <c r="CF76" s="63">
        <v>39.1</v>
      </c>
      <c r="CG76" s="63">
        <v>49.8</v>
      </c>
      <c r="CH76" s="63">
        <v>46.9</v>
      </c>
      <c r="CI76" s="63">
        <v>46</v>
      </c>
      <c r="CJ76" s="63">
        <v>40.700000000000003</v>
      </c>
      <c r="CK76" s="63">
        <v>37.700000000000003</v>
      </c>
      <c r="CL76" s="63">
        <v>43</v>
      </c>
      <c r="CM76" s="63">
        <v>45.7</v>
      </c>
      <c r="CN76" s="63">
        <v>35.1</v>
      </c>
      <c r="CO76" s="63">
        <v>39.700000000000003</v>
      </c>
      <c r="CP76" s="63">
        <v>50</v>
      </c>
      <c r="CQ76" s="63">
        <v>41.199999999999996</v>
      </c>
      <c r="CR76" s="63">
        <v>40.700000000000003</v>
      </c>
      <c r="CS76" s="63">
        <v>44</v>
      </c>
      <c r="CT76" s="64">
        <v>51.4</v>
      </c>
      <c r="CU76" s="64">
        <v>50.1</v>
      </c>
      <c r="CV76" s="64">
        <v>43.2</v>
      </c>
      <c r="CW76" s="64">
        <v>46</v>
      </c>
      <c r="CX76" s="64">
        <v>24.8</v>
      </c>
      <c r="CY76" s="20">
        <v>57.4</v>
      </c>
      <c r="CZ76" s="20">
        <v>47.800000000000004</v>
      </c>
      <c r="DA76" s="80">
        <v>50.3</v>
      </c>
      <c r="DB76" s="85">
        <v>56.800000000000004</v>
      </c>
      <c r="DC76" s="20">
        <v>42.8</v>
      </c>
      <c r="DD76" s="20">
        <v>43.5</v>
      </c>
      <c r="DE76" s="79">
        <v>44.9</v>
      </c>
      <c r="DF76" s="79">
        <v>42.5</v>
      </c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</row>
    <row r="77" spans="1:122" x14ac:dyDescent="0.25">
      <c r="A77" s="17" t="s">
        <v>236</v>
      </c>
      <c r="B77" s="11" t="s">
        <v>193</v>
      </c>
      <c r="C77" s="17" t="s">
        <v>236</v>
      </c>
      <c r="D77" s="11">
        <v>6</v>
      </c>
      <c r="E77" s="11" t="s">
        <v>16</v>
      </c>
      <c r="F77" s="63">
        <v>10.6</v>
      </c>
      <c r="G77" s="63">
        <v>13</v>
      </c>
      <c r="H77" s="63">
        <v>14.2</v>
      </c>
      <c r="I77" s="63">
        <v>8.9</v>
      </c>
      <c r="J77" s="63">
        <v>23.9</v>
      </c>
      <c r="K77" s="63">
        <v>10.3</v>
      </c>
      <c r="L77" s="63">
        <v>13.4</v>
      </c>
      <c r="M77" s="63">
        <v>16</v>
      </c>
      <c r="N77" s="63">
        <v>16.399999999999999</v>
      </c>
      <c r="O77" s="63">
        <v>8.6</v>
      </c>
      <c r="P77" s="63">
        <v>11.9</v>
      </c>
      <c r="Q77" s="63">
        <v>10.3</v>
      </c>
      <c r="R77" s="63">
        <v>12.8</v>
      </c>
      <c r="S77" s="63">
        <v>8.6999999999999993</v>
      </c>
      <c r="T77" s="63">
        <v>8</v>
      </c>
      <c r="U77" s="63">
        <v>8.3000000000000007</v>
      </c>
      <c r="V77" s="63">
        <v>11.7</v>
      </c>
      <c r="W77" s="63">
        <v>20.6</v>
      </c>
      <c r="X77" s="63">
        <v>22.2</v>
      </c>
      <c r="Y77" s="63">
        <v>20</v>
      </c>
      <c r="Z77" s="63">
        <v>27.1</v>
      </c>
      <c r="AA77" s="63">
        <v>20.8</v>
      </c>
      <c r="AB77" s="63">
        <v>26.4</v>
      </c>
      <c r="AC77" s="63">
        <v>17.600000000000001</v>
      </c>
      <c r="AD77" s="63">
        <v>21.1</v>
      </c>
      <c r="AE77" s="63">
        <v>22.7</v>
      </c>
      <c r="AF77" s="63">
        <v>22.1</v>
      </c>
      <c r="AG77" s="63">
        <v>15</v>
      </c>
      <c r="AH77" s="63">
        <v>14.7</v>
      </c>
      <c r="AI77" s="63">
        <v>27.9</v>
      </c>
      <c r="AJ77" s="63">
        <v>37</v>
      </c>
      <c r="AK77" s="63">
        <v>21.1</v>
      </c>
      <c r="AL77" s="63">
        <v>25.2</v>
      </c>
      <c r="AM77" s="63">
        <v>29.8</v>
      </c>
      <c r="AN77" s="63">
        <v>24</v>
      </c>
      <c r="AO77" s="63">
        <v>40.799999999999997</v>
      </c>
      <c r="AP77" s="63">
        <v>20.96</v>
      </c>
      <c r="AQ77" s="63">
        <v>45.410000000000004</v>
      </c>
      <c r="AR77" s="63">
        <v>26.37</v>
      </c>
      <c r="AS77" s="63">
        <v>17.369999999999997</v>
      </c>
      <c r="AT77" s="63">
        <v>24.4</v>
      </c>
      <c r="AU77" s="63">
        <v>28.189999999999998</v>
      </c>
      <c r="AV77" s="63">
        <v>19.350000000000001</v>
      </c>
      <c r="AW77" s="63">
        <v>21.11</v>
      </c>
      <c r="AX77" s="63">
        <v>26.29</v>
      </c>
      <c r="AY77" s="63">
        <v>29.4</v>
      </c>
      <c r="AZ77" s="63">
        <v>31.2</v>
      </c>
      <c r="BA77" s="63">
        <v>31.1</v>
      </c>
      <c r="BB77" s="63">
        <v>22.7</v>
      </c>
      <c r="BC77" s="63">
        <v>23.3</v>
      </c>
      <c r="BD77" s="63">
        <v>20.2</v>
      </c>
      <c r="BE77" s="63">
        <v>16</v>
      </c>
      <c r="BF77" s="63">
        <v>14.8</v>
      </c>
      <c r="BG77" s="63">
        <v>9.1999999999999993</v>
      </c>
      <c r="BH77" s="63">
        <v>12.1</v>
      </c>
      <c r="BI77" s="63">
        <v>7.7</v>
      </c>
      <c r="BJ77" s="63">
        <v>12.100000000000001</v>
      </c>
      <c r="BK77" s="63">
        <v>13.100000000000001</v>
      </c>
      <c r="BL77" s="63">
        <v>12.3</v>
      </c>
      <c r="BM77" s="63">
        <v>14.100000000000001</v>
      </c>
      <c r="BN77" s="63">
        <v>7.8999999999999995</v>
      </c>
      <c r="BO77" s="63">
        <v>11.5</v>
      </c>
      <c r="BP77" s="63">
        <v>7.9</v>
      </c>
      <c r="BQ77" s="63">
        <v>7.6</v>
      </c>
      <c r="BR77" s="63">
        <v>5.0999999999999996</v>
      </c>
      <c r="BS77" s="63">
        <v>14.700000000000001</v>
      </c>
      <c r="BT77" s="63">
        <v>1.9</v>
      </c>
      <c r="BU77" s="63">
        <v>3.4</v>
      </c>
      <c r="BV77" s="63">
        <v>4.4000000000000004</v>
      </c>
      <c r="BW77" s="63">
        <v>4.9000000000000004</v>
      </c>
      <c r="BX77" s="63">
        <v>4.5</v>
      </c>
      <c r="BY77" s="63">
        <v>10.799999999999999</v>
      </c>
      <c r="BZ77" s="63">
        <v>7.2</v>
      </c>
      <c r="CA77" s="63">
        <v>9.1</v>
      </c>
      <c r="CB77" s="63">
        <v>1.6</v>
      </c>
      <c r="CC77" s="63">
        <v>3.7</v>
      </c>
      <c r="CD77" s="63">
        <v>1.8</v>
      </c>
      <c r="CE77" s="63">
        <v>2.6</v>
      </c>
      <c r="CF77" s="63">
        <v>3.4</v>
      </c>
      <c r="CG77" s="63">
        <v>2.9</v>
      </c>
      <c r="CH77" s="63">
        <v>3.9</v>
      </c>
      <c r="CI77" s="63">
        <v>5</v>
      </c>
      <c r="CJ77" s="63">
        <v>5.4</v>
      </c>
      <c r="CK77" s="63">
        <v>6.5</v>
      </c>
      <c r="CL77" s="63">
        <v>3.6</v>
      </c>
      <c r="CM77" s="63">
        <v>6.8</v>
      </c>
      <c r="CN77" s="63">
        <v>6.7</v>
      </c>
      <c r="CO77" s="63">
        <v>5.3</v>
      </c>
      <c r="CP77" s="63">
        <v>4.5999999999999996</v>
      </c>
      <c r="CQ77" s="63">
        <v>3.9</v>
      </c>
      <c r="CR77" s="63">
        <v>4.5</v>
      </c>
      <c r="CS77" s="63">
        <v>4.6999999999999993</v>
      </c>
      <c r="CT77" s="64">
        <v>6.3</v>
      </c>
      <c r="CU77" s="64">
        <v>5.7</v>
      </c>
      <c r="CV77" s="64">
        <v>7.1999999999999993</v>
      </c>
      <c r="CW77" s="64">
        <v>9.3000000000000007</v>
      </c>
      <c r="CX77" s="64">
        <v>6.1</v>
      </c>
      <c r="CY77" s="20">
        <v>7.2</v>
      </c>
      <c r="CZ77" s="20">
        <v>7.3000000000000007</v>
      </c>
      <c r="DA77" s="80">
        <v>4.5</v>
      </c>
      <c r="DB77" s="85">
        <v>3.3</v>
      </c>
      <c r="DC77" s="20">
        <v>3.3000000000000003</v>
      </c>
      <c r="DD77" s="20">
        <v>4.5</v>
      </c>
      <c r="DE77" s="79">
        <v>3.4</v>
      </c>
      <c r="DF77" s="79">
        <v>5.9</v>
      </c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</row>
    <row r="78" spans="1:122" x14ac:dyDescent="0.25">
      <c r="A78" s="17" t="s">
        <v>237</v>
      </c>
      <c r="B78" s="11" t="s">
        <v>194</v>
      </c>
      <c r="C78" s="17" t="s">
        <v>237</v>
      </c>
      <c r="D78" s="11">
        <v>6</v>
      </c>
      <c r="E78" s="11" t="s">
        <v>16</v>
      </c>
      <c r="F78" s="63">
        <v>0.8</v>
      </c>
      <c r="G78" s="63">
        <v>1.7</v>
      </c>
      <c r="H78" s="63">
        <v>1.3</v>
      </c>
      <c r="I78" s="63">
        <v>1.6</v>
      </c>
      <c r="J78" s="63">
        <v>1.4</v>
      </c>
      <c r="K78" s="63">
        <v>1.5</v>
      </c>
      <c r="L78" s="63">
        <v>1.4</v>
      </c>
      <c r="M78" s="63">
        <v>1.9</v>
      </c>
      <c r="N78" s="63">
        <v>2.6</v>
      </c>
      <c r="O78" s="63">
        <v>2.2000000000000002</v>
      </c>
      <c r="P78" s="63">
        <v>1.3</v>
      </c>
      <c r="Q78" s="63">
        <v>1.6</v>
      </c>
      <c r="R78" s="63">
        <v>1.9</v>
      </c>
      <c r="S78" s="63">
        <v>2.1</v>
      </c>
      <c r="T78" s="63">
        <v>1.4</v>
      </c>
      <c r="U78" s="63">
        <v>1.9</v>
      </c>
      <c r="V78" s="63">
        <v>1.5</v>
      </c>
      <c r="W78" s="63">
        <v>3.2</v>
      </c>
      <c r="X78" s="63">
        <v>2.2000000000000002</v>
      </c>
      <c r="Y78" s="63">
        <v>2.2000000000000002</v>
      </c>
      <c r="Z78" s="63">
        <v>2.6</v>
      </c>
      <c r="AA78" s="63">
        <v>1.9</v>
      </c>
      <c r="AB78" s="63">
        <v>1.7</v>
      </c>
      <c r="AC78" s="63">
        <v>2.7</v>
      </c>
      <c r="AD78" s="63">
        <v>1.5</v>
      </c>
      <c r="AE78" s="63">
        <v>2.7</v>
      </c>
      <c r="AF78" s="63">
        <v>2</v>
      </c>
      <c r="AG78" s="63">
        <v>1.9</v>
      </c>
      <c r="AH78" s="63">
        <v>1.8</v>
      </c>
      <c r="AI78" s="63">
        <v>2.2999999999999998</v>
      </c>
      <c r="AJ78" s="63">
        <v>2.6</v>
      </c>
      <c r="AK78" s="63">
        <v>2.5</v>
      </c>
      <c r="AL78" s="63">
        <v>2.6</v>
      </c>
      <c r="AM78" s="63">
        <v>2.4</v>
      </c>
      <c r="AN78" s="63">
        <v>3.1</v>
      </c>
      <c r="AO78" s="63">
        <v>2.7</v>
      </c>
      <c r="AP78" s="63">
        <v>1.71</v>
      </c>
      <c r="AQ78" s="63">
        <v>2.3200000000000003</v>
      </c>
      <c r="AR78" s="63">
        <v>3.01</v>
      </c>
      <c r="AS78" s="63">
        <v>4.26</v>
      </c>
      <c r="AT78" s="63">
        <v>1.77</v>
      </c>
      <c r="AU78" s="63">
        <v>2.88</v>
      </c>
      <c r="AV78" s="63">
        <v>4.75</v>
      </c>
      <c r="AW78" s="63">
        <v>4.41</v>
      </c>
      <c r="AX78" s="63">
        <v>4.3600000000000003</v>
      </c>
      <c r="AY78" s="63">
        <v>3.8</v>
      </c>
      <c r="AZ78" s="63">
        <v>2.4</v>
      </c>
      <c r="BA78" s="63">
        <v>2.4</v>
      </c>
      <c r="BB78" s="63">
        <v>1.7</v>
      </c>
      <c r="BC78" s="63">
        <v>2.4</v>
      </c>
      <c r="BD78" s="63">
        <v>2.1</v>
      </c>
      <c r="BE78" s="63">
        <v>1.9</v>
      </c>
      <c r="BF78" s="63">
        <v>2.2999999999999998</v>
      </c>
      <c r="BG78" s="63">
        <v>2</v>
      </c>
      <c r="BH78" s="63">
        <v>2.6</v>
      </c>
      <c r="BI78" s="63">
        <v>1.9000000000000001</v>
      </c>
      <c r="BJ78" s="63">
        <v>3.6</v>
      </c>
      <c r="BK78" s="63">
        <v>2.5999999999999996</v>
      </c>
      <c r="BL78" s="63">
        <v>3.1</v>
      </c>
      <c r="BM78" s="63">
        <v>3.6</v>
      </c>
      <c r="BN78" s="63">
        <v>2.2000000000000002</v>
      </c>
      <c r="BO78" s="63">
        <v>3.2</v>
      </c>
      <c r="BP78" s="63">
        <v>2.7</v>
      </c>
      <c r="BQ78" s="63">
        <v>2.8</v>
      </c>
      <c r="BR78" s="63">
        <v>2.8</v>
      </c>
      <c r="BS78" s="63">
        <v>3</v>
      </c>
      <c r="BT78" s="63">
        <v>2.2999999999999998</v>
      </c>
      <c r="BU78" s="63">
        <v>3</v>
      </c>
      <c r="BV78" s="63">
        <v>3.7</v>
      </c>
      <c r="BW78" s="63">
        <v>4.0999999999999996</v>
      </c>
      <c r="BX78" s="63">
        <v>3.3000000000000003</v>
      </c>
      <c r="BY78" s="63">
        <v>4</v>
      </c>
      <c r="BZ78" s="63">
        <v>3.4</v>
      </c>
      <c r="CA78" s="63">
        <v>4.3</v>
      </c>
      <c r="CB78" s="63">
        <v>3.7</v>
      </c>
      <c r="CC78" s="63">
        <v>2.6</v>
      </c>
      <c r="CD78" s="63">
        <v>3.5999999999999996</v>
      </c>
      <c r="CE78" s="63">
        <v>2.8000000000000003</v>
      </c>
      <c r="CF78" s="63">
        <v>2.7</v>
      </c>
      <c r="CG78" s="63">
        <v>4.7</v>
      </c>
      <c r="CH78" s="63">
        <v>3.6</v>
      </c>
      <c r="CI78" s="63">
        <v>4.4000000000000004</v>
      </c>
      <c r="CJ78" s="63">
        <v>4.3</v>
      </c>
      <c r="CK78" s="63">
        <v>4.5999999999999996</v>
      </c>
      <c r="CL78" s="63">
        <v>4.0999999999999996</v>
      </c>
      <c r="CM78" s="63">
        <v>4.5999999999999996</v>
      </c>
      <c r="CN78" s="63">
        <v>3.4</v>
      </c>
      <c r="CO78" s="63">
        <v>3.6</v>
      </c>
      <c r="CP78" s="63">
        <v>3.4</v>
      </c>
      <c r="CQ78" s="63">
        <v>3.6</v>
      </c>
      <c r="CR78" s="63">
        <v>3.9</v>
      </c>
      <c r="CS78" s="63">
        <v>4.7</v>
      </c>
      <c r="CT78" s="64">
        <v>4.5</v>
      </c>
      <c r="CU78" s="64">
        <v>5.8</v>
      </c>
      <c r="CV78" s="64">
        <v>4.2</v>
      </c>
      <c r="CW78" s="64">
        <v>5.5</v>
      </c>
      <c r="CX78" s="64">
        <v>2.5999999999999996</v>
      </c>
      <c r="CY78" s="62">
        <v>4.5</v>
      </c>
      <c r="CZ78" s="62">
        <v>3.4</v>
      </c>
      <c r="DA78" s="80">
        <v>3.9</v>
      </c>
      <c r="DB78" s="85">
        <v>4.2</v>
      </c>
      <c r="DC78" s="62">
        <v>4.1000000000000005</v>
      </c>
      <c r="DD78" s="62">
        <v>3.4</v>
      </c>
      <c r="DE78" s="79">
        <v>3.1</v>
      </c>
      <c r="DF78" s="79">
        <v>4.2</v>
      </c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</row>
    <row r="79" spans="1:122" x14ac:dyDescent="0.25">
      <c r="A79" s="17" t="s">
        <v>238</v>
      </c>
      <c r="B79" s="11" t="s">
        <v>195</v>
      </c>
      <c r="C79" s="17" t="s">
        <v>238</v>
      </c>
      <c r="D79" s="11">
        <v>6</v>
      </c>
      <c r="E79" s="11" t="s">
        <v>16</v>
      </c>
      <c r="F79" s="63">
        <v>6.4</v>
      </c>
      <c r="G79" s="63">
        <v>11.7</v>
      </c>
      <c r="H79" s="63">
        <v>10.5</v>
      </c>
      <c r="I79" s="63">
        <v>8.6999999999999993</v>
      </c>
      <c r="J79" s="63">
        <v>10.3</v>
      </c>
      <c r="K79" s="63">
        <v>9.6</v>
      </c>
      <c r="L79" s="63">
        <v>14</v>
      </c>
      <c r="M79" s="63">
        <v>15.8</v>
      </c>
      <c r="N79" s="63">
        <v>11.2</v>
      </c>
      <c r="O79" s="63">
        <v>11.9</v>
      </c>
      <c r="P79" s="63">
        <v>8.9</v>
      </c>
      <c r="Q79" s="63">
        <v>7.1</v>
      </c>
      <c r="R79" s="63">
        <v>9.8000000000000007</v>
      </c>
      <c r="S79" s="63">
        <v>14.1</v>
      </c>
      <c r="T79" s="63">
        <v>10.1</v>
      </c>
      <c r="U79" s="63">
        <v>12.1</v>
      </c>
      <c r="V79" s="63">
        <v>14</v>
      </c>
      <c r="W79" s="63">
        <v>12.3</v>
      </c>
      <c r="X79" s="63">
        <v>19.899999999999999</v>
      </c>
      <c r="Y79" s="63">
        <v>18.899999999999999</v>
      </c>
      <c r="Z79" s="63">
        <v>40</v>
      </c>
      <c r="AA79" s="63">
        <v>18.5</v>
      </c>
      <c r="AB79" s="63">
        <v>14.8</v>
      </c>
      <c r="AC79" s="63">
        <v>13.4</v>
      </c>
      <c r="AD79" s="63">
        <v>10.7</v>
      </c>
      <c r="AE79" s="63">
        <v>17.7</v>
      </c>
      <c r="AF79" s="63">
        <v>24.7</v>
      </c>
      <c r="AG79" s="63">
        <v>16.2</v>
      </c>
      <c r="AH79" s="63">
        <v>14.3</v>
      </c>
      <c r="AI79" s="63">
        <v>15.3</v>
      </c>
      <c r="AJ79" s="63">
        <v>26.9</v>
      </c>
      <c r="AK79" s="63">
        <v>15.7</v>
      </c>
      <c r="AL79" s="63">
        <v>18.5</v>
      </c>
      <c r="AM79" s="63">
        <v>16.399999999999999</v>
      </c>
      <c r="AN79" s="63">
        <v>18.3</v>
      </c>
      <c r="AO79" s="63">
        <v>19</v>
      </c>
      <c r="AP79" s="63">
        <v>15.64</v>
      </c>
      <c r="AQ79" s="63">
        <v>19.91</v>
      </c>
      <c r="AR79" s="63">
        <v>17.57</v>
      </c>
      <c r="AS79" s="63">
        <v>23.189999999999998</v>
      </c>
      <c r="AT79" s="63">
        <v>20.03</v>
      </c>
      <c r="AU79" s="63">
        <v>20.549999999999997</v>
      </c>
      <c r="AV79" s="63">
        <v>14.11</v>
      </c>
      <c r="AW79" s="63">
        <v>21.89</v>
      </c>
      <c r="AX79" s="63">
        <v>27.98</v>
      </c>
      <c r="AY79" s="63">
        <v>23.5</v>
      </c>
      <c r="AZ79" s="63">
        <v>15.1</v>
      </c>
      <c r="BA79" s="63">
        <v>22.3</v>
      </c>
      <c r="BB79" s="63">
        <v>9.6999999999999993</v>
      </c>
      <c r="BC79" s="63">
        <v>24.8</v>
      </c>
      <c r="BD79" s="63">
        <v>22.5</v>
      </c>
      <c r="BE79" s="63">
        <v>21.9</v>
      </c>
      <c r="BF79" s="63">
        <v>33.1</v>
      </c>
      <c r="BG79" s="63">
        <v>18</v>
      </c>
      <c r="BH79" s="63">
        <v>23.8</v>
      </c>
      <c r="BI79" s="63">
        <v>16.8</v>
      </c>
      <c r="BJ79" s="63">
        <v>25.1</v>
      </c>
      <c r="BK79" s="63">
        <v>17.600000000000001</v>
      </c>
      <c r="BL79" s="63">
        <v>20.3</v>
      </c>
      <c r="BM79" s="63">
        <v>24.5</v>
      </c>
      <c r="BN79" s="63">
        <v>14.6</v>
      </c>
      <c r="BO79" s="63">
        <v>30.200000000000003</v>
      </c>
      <c r="BP79" s="63">
        <v>26.7</v>
      </c>
      <c r="BQ79" s="63">
        <v>20.5</v>
      </c>
      <c r="BR79" s="63">
        <v>28.4</v>
      </c>
      <c r="BS79" s="63">
        <v>27.1</v>
      </c>
      <c r="BT79" s="63">
        <v>11.8</v>
      </c>
      <c r="BU79" s="63">
        <v>14.200000000000001</v>
      </c>
      <c r="BV79" s="63">
        <v>12.8</v>
      </c>
      <c r="BW79" s="63">
        <v>12.7</v>
      </c>
      <c r="BX79" s="63">
        <v>10.7</v>
      </c>
      <c r="BY79" s="63">
        <v>15.5</v>
      </c>
      <c r="BZ79" s="63">
        <v>12.100000000000001</v>
      </c>
      <c r="CA79" s="63">
        <v>15.5</v>
      </c>
      <c r="CB79" s="63">
        <v>11.8</v>
      </c>
      <c r="CC79" s="63">
        <v>13.2</v>
      </c>
      <c r="CD79" s="63">
        <v>11.5</v>
      </c>
      <c r="CE79" s="63">
        <v>34.6</v>
      </c>
      <c r="CF79" s="63">
        <v>12.8</v>
      </c>
      <c r="CG79" s="63">
        <v>17.100000000000001</v>
      </c>
      <c r="CH79" s="63">
        <v>13.8</v>
      </c>
      <c r="CI79" s="63">
        <v>16.8</v>
      </c>
      <c r="CJ79" s="63">
        <v>12.1</v>
      </c>
      <c r="CK79" s="63">
        <v>13.4</v>
      </c>
      <c r="CL79" s="63">
        <v>16</v>
      </c>
      <c r="CM79" s="63">
        <v>21.5</v>
      </c>
      <c r="CN79" s="63">
        <v>26.9</v>
      </c>
      <c r="CO79" s="63">
        <v>13.1</v>
      </c>
      <c r="CP79" s="63">
        <v>13.4</v>
      </c>
      <c r="CQ79" s="63">
        <v>13.6</v>
      </c>
      <c r="CR79" s="63">
        <v>12.2</v>
      </c>
      <c r="CS79" s="63">
        <v>18.100000000000001</v>
      </c>
      <c r="CT79" s="64">
        <v>18.399999999999999</v>
      </c>
      <c r="CU79" s="64">
        <v>25.1</v>
      </c>
      <c r="CV79" s="64">
        <v>14.5</v>
      </c>
      <c r="CW79" s="64">
        <v>16.600000000000001</v>
      </c>
      <c r="CX79" s="64">
        <v>11.7</v>
      </c>
      <c r="CY79" s="20">
        <v>14.7</v>
      </c>
      <c r="CZ79" s="20">
        <v>12</v>
      </c>
      <c r="DA79" s="80">
        <v>14.200000000000001</v>
      </c>
      <c r="DB79" s="85">
        <v>12.6</v>
      </c>
      <c r="DC79" s="20">
        <v>12.9</v>
      </c>
      <c r="DD79" s="20">
        <v>10.4</v>
      </c>
      <c r="DE79" s="79">
        <v>11.7</v>
      </c>
      <c r="DF79" s="79">
        <v>12.899999999999999</v>
      </c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</row>
    <row r="80" spans="1:122" x14ac:dyDescent="0.25">
      <c r="A80" s="17" t="s">
        <v>239</v>
      </c>
      <c r="B80" s="11" t="s">
        <v>196</v>
      </c>
      <c r="C80" s="17" t="s">
        <v>239</v>
      </c>
      <c r="D80" s="11">
        <v>6</v>
      </c>
      <c r="E80" s="11" t="s">
        <v>16</v>
      </c>
      <c r="F80" s="63">
        <v>5.6</v>
      </c>
      <c r="G80" s="63">
        <v>13.9</v>
      </c>
      <c r="H80" s="63">
        <v>9.1999999999999993</v>
      </c>
      <c r="I80" s="63">
        <v>11.9</v>
      </c>
      <c r="J80" s="63">
        <v>15.4</v>
      </c>
      <c r="K80" s="63">
        <v>19.8</v>
      </c>
      <c r="L80" s="63">
        <v>17.8</v>
      </c>
      <c r="M80" s="63">
        <v>15.7</v>
      </c>
      <c r="N80" s="63">
        <v>14.2</v>
      </c>
      <c r="O80" s="63">
        <v>14.8</v>
      </c>
      <c r="P80" s="63">
        <v>9.8000000000000007</v>
      </c>
      <c r="Q80" s="63">
        <v>19.8</v>
      </c>
      <c r="R80" s="63">
        <v>3.8</v>
      </c>
      <c r="S80" s="63">
        <v>18.600000000000001</v>
      </c>
      <c r="T80" s="63">
        <v>25.1</v>
      </c>
      <c r="U80" s="63">
        <v>13</v>
      </c>
      <c r="V80" s="63">
        <v>21</v>
      </c>
      <c r="W80" s="63">
        <v>20.100000000000001</v>
      </c>
      <c r="X80" s="63">
        <v>18</v>
      </c>
      <c r="Y80" s="63">
        <v>17.3</v>
      </c>
      <c r="Z80" s="63">
        <v>22.5</v>
      </c>
      <c r="AA80" s="63">
        <v>22.3</v>
      </c>
      <c r="AB80" s="63">
        <v>14.9</v>
      </c>
      <c r="AC80" s="63">
        <v>34.5</v>
      </c>
      <c r="AD80" s="63">
        <v>7.9</v>
      </c>
      <c r="AE80" s="63">
        <v>20.100000000000001</v>
      </c>
      <c r="AF80" s="63">
        <v>24.4</v>
      </c>
      <c r="AG80" s="63">
        <v>23.2</v>
      </c>
      <c r="AH80" s="63">
        <v>28.5</v>
      </c>
      <c r="AI80" s="63">
        <v>29.4</v>
      </c>
      <c r="AJ80" s="63">
        <v>20.7</v>
      </c>
      <c r="AK80" s="63">
        <v>22.1</v>
      </c>
      <c r="AL80" s="63">
        <v>19.399999999999999</v>
      </c>
      <c r="AM80" s="63">
        <v>22.7</v>
      </c>
      <c r="AN80" s="63">
        <v>13.9</v>
      </c>
      <c r="AO80" s="63">
        <v>26.2</v>
      </c>
      <c r="AP80" s="63">
        <v>7.3599999999999994</v>
      </c>
      <c r="AQ80" s="63">
        <v>23.34</v>
      </c>
      <c r="AR80" s="63">
        <v>16.53</v>
      </c>
      <c r="AS80" s="63">
        <v>20.29</v>
      </c>
      <c r="AT80" s="63">
        <v>21.72</v>
      </c>
      <c r="AU80" s="63">
        <v>25.55</v>
      </c>
      <c r="AV80" s="63">
        <v>19.14</v>
      </c>
      <c r="AW80" s="63">
        <v>20.96</v>
      </c>
      <c r="AX80" s="63">
        <v>20.84</v>
      </c>
      <c r="AY80" s="63">
        <v>21.7</v>
      </c>
      <c r="AZ80" s="63">
        <v>20.399999999999999</v>
      </c>
      <c r="BA80" s="63">
        <v>24</v>
      </c>
      <c r="BB80" s="63">
        <v>10</v>
      </c>
      <c r="BC80" s="63">
        <v>27.5</v>
      </c>
      <c r="BD80" s="63">
        <v>31.7</v>
      </c>
      <c r="BE80" s="63">
        <v>34</v>
      </c>
      <c r="BF80" s="63">
        <v>40.200000000000003</v>
      </c>
      <c r="BG80" s="63">
        <v>41</v>
      </c>
      <c r="BH80" s="63">
        <v>25.700000000000003</v>
      </c>
      <c r="BI80" s="63">
        <v>19.100000000000001</v>
      </c>
      <c r="BJ80" s="63">
        <v>19.7</v>
      </c>
      <c r="BK80" s="63">
        <v>17.8</v>
      </c>
      <c r="BL80" s="63">
        <v>13.3</v>
      </c>
      <c r="BM80" s="63">
        <v>18.700000000000003</v>
      </c>
      <c r="BN80" s="63">
        <v>18.399999999999999</v>
      </c>
      <c r="BO80" s="63">
        <v>32.799999999999997</v>
      </c>
      <c r="BP80" s="63">
        <v>31.7</v>
      </c>
      <c r="BQ80" s="63">
        <v>30.9</v>
      </c>
      <c r="BR80" s="63">
        <v>36.9</v>
      </c>
      <c r="BS80" s="63">
        <v>33.4</v>
      </c>
      <c r="BT80" s="63">
        <v>25.5</v>
      </c>
      <c r="BU80" s="63">
        <v>27.1</v>
      </c>
      <c r="BV80" s="63">
        <v>17.3</v>
      </c>
      <c r="BW80" s="63">
        <v>24.2</v>
      </c>
      <c r="BX80" s="63">
        <v>17.2</v>
      </c>
      <c r="BY80" s="63">
        <v>29.2</v>
      </c>
      <c r="BZ80" s="63">
        <v>27</v>
      </c>
      <c r="CA80" s="63">
        <v>43.9</v>
      </c>
      <c r="CB80" s="63">
        <v>41.4</v>
      </c>
      <c r="CC80" s="63">
        <v>31.6</v>
      </c>
      <c r="CD80" s="63">
        <v>37.4</v>
      </c>
      <c r="CE80" s="63">
        <v>31.5</v>
      </c>
      <c r="CF80" s="63">
        <v>27.6</v>
      </c>
      <c r="CG80" s="63">
        <v>38.700000000000003</v>
      </c>
      <c r="CH80" s="63">
        <v>30.5</v>
      </c>
      <c r="CI80" s="63">
        <v>30.2</v>
      </c>
      <c r="CJ80" s="63">
        <v>34.799999999999997</v>
      </c>
      <c r="CK80" s="63">
        <v>41.2</v>
      </c>
      <c r="CL80" s="63">
        <v>30</v>
      </c>
      <c r="CM80" s="63">
        <v>54.2</v>
      </c>
      <c r="CN80" s="63">
        <v>41</v>
      </c>
      <c r="CO80" s="63">
        <v>38.200000000000003</v>
      </c>
      <c r="CP80" s="63">
        <v>26.4</v>
      </c>
      <c r="CQ80" s="63">
        <v>31</v>
      </c>
      <c r="CR80" s="63">
        <v>27.6</v>
      </c>
      <c r="CS80" s="63">
        <v>24.700000000000003</v>
      </c>
      <c r="CT80" s="64">
        <v>34.299999999999997</v>
      </c>
      <c r="CU80" s="64">
        <v>26.6</v>
      </c>
      <c r="CV80" s="64">
        <v>22.799999999999997</v>
      </c>
      <c r="CW80" s="64">
        <v>35</v>
      </c>
      <c r="CX80" s="64">
        <v>15.7</v>
      </c>
      <c r="CY80" s="62">
        <v>47.4</v>
      </c>
      <c r="CZ80" s="62">
        <v>35.700000000000003</v>
      </c>
      <c r="DA80" s="80">
        <v>42.2</v>
      </c>
      <c r="DB80" s="85">
        <v>36.299999999999997</v>
      </c>
      <c r="DC80" s="62">
        <v>46.4</v>
      </c>
      <c r="DD80" s="62">
        <v>29.3</v>
      </c>
      <c r="DE80" s="79">
        <v>23.5</v>
      </c>
      <c r="DF80" s="79">
        <v>30.4</v>
      </c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</row>
    <row r="81" spans="1:122" x14ac:dyDescent="0.25">
      <c r="A81" s="17" t="s">
        <v>244</v>
      </c>
      <c r="B81" s="11" t="s">
        <v>197</v>
      </c>
      <c r="C81" s="17" t="s">
        <v>244</v>
      </c>
      <c r="D81" s="11">
        <v>6</v>
      </c>
      <c r="E81" s="11" t="s">
        <v>16</v>
      </c>
      <c r="F81" s="63">
        <v>2.4</v>
      </c>
      <c r="G81" s="63">
        <v>8.6</v>
      </c>
      <c r="H81" s="63">
        <v>3.5</v>
      </c>
      <c r="I81" s="63">
        <v>3.3</v>
      </c>
      <c r="J81" s="63">
        <v>4.7</v>
      </c>
      <c r="K81" s="63">
        <v>4</v>
      </c>
      <c r="L81" s="63">
        <v>11.9</v>
      </c>
      <c r="M81" s="63">
        <v>8.5</v>
      </c>
      <c r="N81" s="63">
        <v>5.8</v>
      </c>
      <c r="O81" s="63">
        <v>8</v>
      </c>
      <c r="P81" s="63">
        <v>5.6</v>
      </c>
      <c r="Q81" s="63">
        <v>6.8</v>
      </c>
      <c r="R81" s="63">
        <v>13.3</v>
      </c>
      <c r="S81" s="63">
        <v>6.8</v>
      </c>
      <c r="T81" s="63">
        <v>8</v>
      </c>
      <c r="U81" s="63">
        <v>10</v>
      </c>
      <c r="V81" s="63">
        <v>9.6</v>
      </c>
      <c r="W81" s="63">
        <v>8.3000000000000007</v>
      </c>
      <c r="X81" s="63">
        <v>9.8000000000000007</v>
      </c>
      <c r="Y81" s="63">
        <v>5.7</v>
      </c>
      <c r="Z81" s="63">
        <v>6.8</v>
      </c>
      <c r="AA81" s="63">
        <v>20.2</v>
      </c>
      <c r="AB81" s="63">
        <v>8.3000000000000007</v>
      </c>
      <c r="AC81" s="63">
        <v>15.4</v>
      </c>
      <c r="AD81" s="63">
        <v>10.7</v>
      </c>
      <c r="AE81" s="63">
        <v>12.4</v>
      </c>
      <c r="AF81" s="63">
        <v>32</v>
      </c>
      <c r="AG81" s="63">
        <v>6.7</v>
      </c>
      <c r="AH81" s="63">
        <v>12.7</v>
      </c>
      <c r="AI81" s="63">
        <v>7</v>
      </c>
      <c r="AJ81" s="63">
        <v>9.5</v>
      </c>
      <c r="AK81" s="63">
        <v>5</v>
      </c>
      <c r="AL81" s="63">
        <v>6</v>
      </c>
      <c r="AM81" s="63">
        <v>8.9</v>
      </c>
      <c r="AN81" s="63">
        <v>10.4</v>
      </c>
      <c r="AO81" s="63">
        <v>24</v>
      </c>
      <c r="AP81" s="63">
        <v>7.77</v>
      </c>
      <c r="AQ81" s="63">
        <v>9.9899999999999984</v>
      </c>
      <c r="AR81" s="63">
        <v>12.96</v>
      </c>
      <c r="AS81" s="63">
        <v>701.16</v>
      </c>
      <c r="AT81" s="63">
        <v>12.549999999999999</v>
      </c>
      <c r="AU81" s="63">
        <v>29.45</v>
      </c>
      <c r="AV81" s="63">
        <v>7.0299999999999994</v>
      </c>
      <c r="AW81" s="63">
        <v>6.41</v>
      </c>
      <c r="AX81" s="63">
        <v>16.149999999999999</v>
      </c>
      <c r="AY81" s="63">
        <v>13.1</v>
      </c>
      <c r="AZ81" s="63">
        <v>18.2</v>
      </c>
      <c r="BA81" s="63">
        <v>8.4</v>
      </c>
      <c r="BB81" s="63">
        <v>5.2</v>
      </c>
      <c r="BC81" s="63">
        <v>6.5</v>
      </c>
      <c r="BD81" s="63">
        <v>7.5</v>
      </c>
      <c r="BE81" s="63">
        <v>5.8</v>
      </c>
      <c r="BF81" s="63">
        <v>10.8</v>
      </c>
      <c r="BG81" s="63">
        <v>4.8</v>
      </c>
      <c r="BH81" s="63">
        <v>8.8000000000000007</v>
      </c>
      <c r="BI81" s="63">
        <v>4.2</v>
      </c>
      <c r="BJ81" s="63">
        <v>37.1</v>
      </c>
      <c r="BK81" s="63">
        <v>11.4</v>
      </c>
      <c r="BL81" s="63">
        <v>14</v>
      </c>
      <c r="BM81" s="63">
        <v>24.799999999999997</v>
      </c>
      <c r="BN81" s="63">
        <v>11.6</v>
      </c>
      <c r="BO81" s="63">
        <v>20.2</v>
      </c>
      <c r="BP81" s="63">
        <v>16.100000000000001</v>
      </c>
      <c r="BQ81" s="63">
        <v>12.799999999999999</v>
      </c>
      <c r="BR81" s="63">
        <v>14.3</v>
      </c>
      <c r="BS81" s="63">
        <v>19.3</v>
      </c>
      <c r="BT81" s="63">
        <v>32.4</v>
      </c>
      <c r="BU81" s="63">
        <v>32.1</v>
      </c>
      <c r="BV81" s="63">
        <v>40</v>
      </c>
      <c r="BW81" s="63">
        <v>18.5</v>
      </c>
      <c r="BX81" s="63">
        <v>16.2</v>
      </c>
      <c r="BY81" s="63">
        <v>25.4</v>
      </c>
      <c r="BZ81" s="63">
        <v>12.200000000000001</v>
      </c>
      <c r="CA81" s="63">
        <v>20.8</v>
      </c>
      <c r="CB81" s="63">
        <v>18.600000000000001</v>
      </c>
      <c r="CC81" s="63">
        <v>25.1</v>
      </c>
      <c r="CD81" s="63">
        <v>13.2</v>
      </c>
      <c r="CE81" s="63">
        <v>17.5</v>
      </c>
      <c r="CF81" s="63">
        <v>10.6</v>
      </c>
      <c r="CG81" s="63">
        <v>11.6</v>
      </c>
      <c r="CH81" s="63">
        <v>10.3</v>
      </c>
      <c r="CI81" s="63">
        <v>13.9</v>
      </c>
      <c r="CJ81" s="63">
        <v>13.1</v>
      </c>
      <c r="CK81" s="63">
        <v>13</v>
      </c>
      <c r="CL81" s="63">
        <v>12.9</v>
      </c>
      <c r="CM81" s="63">
        <v>12.4</v>
      </c>
      <c r="CN81" s="63">
        <v>16.2</v>
      </c>
      <c r="CO81" s="63">
        <v>18.399999999999999</v>
      </c>
      <c r="CP81" s="63">
        <v>26.4</v>
      </c>
      <c r="CQ81" s="63">
        <v>19.7</v>
      </c>
      <c r="CR81" s="63">
        <v>16.8</v>
      </c>
      <c r="CS81" s="63">
        <v>14.200000000000001</v>
      </c>
      <c r="CT81" s="64">
        <v>19.900000000000002</v>
      </c>
      <c r="CU81" s="64">
        <v>20.3</v>
      </c>
      <c r="CV81" s="64">
        <v>10.9</v>
      </c>
      <c r="CW81" s="64">
        <v>19.900000000000002</v>
      </c>
      <c r="CX81" s="64">
        <v>12.9</v>
      </c>
      <c r="CY81" s="20">
        <v>18</v>
      </c>
      <c r="CZ81" s="20">
        <v>15.3</v>
      </c>
      <c r="DA81" s="80">
        <v>33.299999999999997</v>
      </c>
      <c r="DB81" s="85">
        <v>32.299999999999997</v>
      </c>
      <c r="DC81" s="20">
        <v>27.200000000000003</v>
      </c>
      <c r="DD81" s="20">
        <v>13</v>
      </c>
      <c r="DE81" s="79">
        <v>13.600000000000001</v>
      </c>
      <c r="DF81" s="79">
        <v>17.100000000000001</v>
      </c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</row>
    <row r="82" spans="1:122" x14ac:dyDescent="0.25">
      <c r="A82" s="17" t="s">
        <v>242</v>
      </c>
      <c r="B82" s="11" t="s">
        <v>198</v>
      </c>
      <c r="C82" s="17" t="s">
        <v>242</v>
      </c>
      <c r="D82" s="11">
        <v>6</v>
      </c>
      <c r="E82" s="11" t="s">
        <v>16</v>
      </c>
      <c r="F82" s="63">
        <v>93</v>
      </c>
      <c r="G82" s="63">
        <v>66.3</v>
      </c>
      <c r="H82" s="63">
        <v>57.3</v>
      </c>
      <c r="I82" s="63">
        <v>71.099999999999994</v>
      </c>
      <c r="J82" s="63">
        <v>67.099999999999994</v>
      </c>
      <c r="K82" s="63">
        <v>57</v>
      </c>
      <c r="L82" s="63">
        <v>100.6</v>
      </c>
      <c r="M82" s="63">
        <v>81</v>
      </c>
      <c r="N82" s="63">
        <v>135.4</v>
      </c>
      <c r="O82" s="63">
        <v>129.9</v>
      </c>
      <c r="P82" s="63">
        <v>88</v>
      </c>
      <c r="Q82" s="63">
        <v>78.599999999999994</v>
      </c>
      <c r="R82" s="63">
        <v>158.5</v>
      </c>
      <c r="S82" s="63">
        <v>105.4</v>
      </c>
      <c r="T82" s="63">
        <v>85.8</v>
      </c>
      <c r="U82" s="63">
        <v>77.8</v>
      </c>
      <c r="V82" s="63">
        <v>109.3</v>
      </c>
      <c r="W82" s="63">
        <v>98.6</v>
      </c>
      <c r="X82" s="63">
        <v>157.1</v>
      </c>
      <c r="Y82" s="63">
        <v>139.5</v>
      </c>
      <c r="Z82" s="63">
        <v>157</v>
      </c>
      <c r="AA82" s="63">
        <v>163.5</v>
      </c>
      <c r="AB82" s="63">
        <v>156.5</v>
      </c>
      <c r="AC82" s="63">
        <v>133.80000000000001</v>
      </c>
      <c r="AD82" s="63">
        <v>126.6</v>
      </c>
      <c r="AE82" s="63">
        <v>214.9</v>
      </c>
      <c r="AF82" s="63">
        <v>126.4</v>
      </c>
      <c r="AG82" s="63">
        <v>134.6</v>
      </c>
      <c r="AH82" s="63">
        <v>165.7</v>
      </c>
      <c r="AI82" s="63">
        <v>152</v>
      </c>
      <c r="AJ82" s="63">
        <v>144.1</v>
      </c>
      <c r="AK82" s="63">
        <v>142.6</v>
      </c>
      <c r="AL82" s="63">
        <v>154</v>
      </c>
      <c r="AM82" s="63">
        <v>191.4</v>
      </c>
      <c r="AN82" s="63">
        <v>154.6</v>
      </c>
      <c r="AO82" s="63">
        <v>224.7</v>
      </c>
      <c r="AP82" s="63">
        <v>153.26000000000002</v>
      </c>
      <c r="AQ82" s="63">
        <v>182.94</v>
      </c>
      <c r="AR82" s="63">
        <v>157.75</v>
      </c>
      <c r="AS82" s="63">
        <v>127.55</v>
      </c>
      <c r="AT82" s="63">
        <v>120.44</v>
      </c>
      <c r="AU82" s="63">
        <v>94.15</v>
      </c>
      <c r="AV82" s="63">
        <v>160.28</v>
      </c>
      <c r="AW82" s="63">
        <v>192.06</v>
      </c>
      <c r="AX82" s="63">
        <v>193.45999999999998</v>
      </c>
      <c r="AY82" s="63">
        <v>165</v>
      </c>
      <c r="AZ82" s="63">
        <v>166.4</v>
      </c>
      <c r="BA82" s="63">
        <v>179.5</v>
      </c>
      <c r="BB82" s="63">
        <v>103.2</v>
      </c>
      <c r="BC82" s="63">
        <v>178.6</v>
      </c>
      <c r="BD82" s="63">
        <v>165.1</v>
      </c>
      <c r="BE82" s="63">
        <v>123.9</v>
      </c>
      <c r="BF82" s="63">
        <v>111</v>
      </c>
      <c r="BG82" s="63">
        <v>82.3</v>
      </c>
      <c r="BH82" s="63">
        <v>112.3</v>
      </c>
      <c r="BI82" s="63">
        <v>84.3</v>
      </c>
      <c r="BJ82" s="63">
        <v>187</v>
      </c>
      <c r="BK82" s="63">
        <v>177.1</v>
      </c>
      <c r="BL82" s="63">
        <v>145.9</v>
      </c>
      <c r="BM82" s="63">
        <v>176.4</v>
      </c>
      <c r="BN82" s="63">
        <v>116</v>
      </c>
      <c r="BO82" s="63">
        <v>187</v>
      </c>
      <c r="BP82" s="63">
        <v>126.3</v>
      </c>
      <c r="BQ82" s="63">
        <v>105.6</v>
      </c>
      <c r="BR82" s="63">
        <v>99.2</v>
      </c>
      <c r="BS82" s="63">
        <v>110.7</v>
      </c>
      <c r="BT82" s="63">
        <v>92.2</v>
      </c>
      <c r="BU82" s="63">
        <v>131.4</v>
      </c>
      <c r="BV82" s="63">
        <v>104</v>
      </c>
      <c r="BW82" s="63">
        <v>171.6</v>
      </c>
      <c r="BX82" s="63">
        <v>143.19999999999999</v>
      </c>
      <c r="BY82" s="63">
        <v>159.80000000000001</v>
      </c>
      <c r="BZ82" s="63">
        <v>165.1</v>
      </c>
      <c r="CA82" s="63">
        <v>183.5</v>
      </c>
      <c r="CB82" s="63">
        <v>145</v>
      </c>
      <c r="CC82" s="63">
        <v>120.9</v>
      </c>
      <c r="CD82" s="63">
        <v>144.6</v>
      </c>
      <c r="CE82" s="63">
        <v>134</v>
      </c>
      <c r="CF82" s="63">
        <v>129.4</v>
      </c>
      <c r="CG82" s="63">
        <v>125.7</v>
      </c>
      <c r="CH82" s="63">
        <v>141.69999999999999</v>
      </c>
      <c r="CI82" s="63">
        <v>145.5</v>
      </c>
      <c r="CJ82" s="63">
        <v>119.1</v>
      </c>
      <c r="CK82" s="63">
        <v>136.80000000000001</v>
      </c>
      <c r="CL82" s="63">
        <v>135.80000000000001</v>
      </c>
      <c r="CM82" s="63">
        <v>163</v>
      </c>
      <c r="CN82" s="63">
        <v>128.1</v>
      </c>
      <c r="CO82" s="63">
        <v>152</v>
      </c>
      <c r="CP82" s="63">
        <v>137</v>
      </c>
      <c r="CQ82" s="63">
        <v>122.6</v>
      </c>
      <c r="CR82" s="63">
        <v>149.30000000000001</v>
      </c>
      <c r="CS82" s="63">
        <v>153.79999999999998</v>
      </c>
      <c r="CT82" s="64">
        <v>135.5</v>
      </c>
      <c r="CU82" s="64">
        <v>212.4</v>
      </c>
      <c r="CV82" s="64">
        <v>169.8</v>
      </c>
      <c r="CW82" s="64">
        <v>251.60000000000002</v>
      </c>
      <c r="CX82" s="64">
        <v>179.3</v>
      </c>
      <c r="CY82" s="62">
        <v>252</v>
      </c>
      <c r="CZ82" s="62">
        <v>163.9</v>
      </c>
      <c r="DA82" s="80">
        <v>148.19999999999999</v>
      </c>
      <c r="DB82" s="85">
        <v>150.5</v>
      </c>
      <c r="DC82" s="62">
        <v>136.4</v>
      </c>
      <c r="DD82" s="62">
        <v>127.6</v>
      </c>
      <c r="DE82" s="79">
        <v>112.8</v>
      </c>
      <c r="DF82" s="79">
        <v>141.80000000000001</v>
      </c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</row>
    <row r="83" spans="1:122" x14ac:dyDescent="0.25">
      <c r="A83" s="17" t="s">
        <v>243</v>
      </c>
      <c r="B83" s="11" t="s">
        <v>199</v>
      </c>
      <c r="C83" s="17" t="s">
        <v>243</v>
      </c>
      <c r="D83" s="11">
        <v>6</v>
      </c>
      <c r="E83" s="11" t="s">
        <v>16</v>
      </c>
      <c r="F83" s="63">
        <v>121.7</v>
      </c>
      <c r="G83" s="63">
        <v>202.1</v>
      </c>
      <c r="H83" s="63">
        <v>159.69999999999999</v>
      </c>
      <c r="I83" s="63">
        <v>133.4</v>
      </c>
      <c r="J83" s="63">
        <v>164.2</v>
      </c>
      <c r="K83" s="63">
        <v>149.19999999999999</v>
      </c>
      <c r="L83" s="63">
        <v>476.1</v>
      </c>
      <c r="M83" s="63">
        <v>253.4</v>
      </c>
      <c r="N83" s="63">
        <v>242.8</v>
      </c>
      <c r="O83" s="63">
        <v>374.7</v>
      </c>
      <c r="P83" s="63">
        <v>184.6</v>
      </c>
      <c r="Q83" s="63">
        <v>183.6</v>
      </c>
      <c r="R83" s="63">
        <v>244.7</v>
      </c>
      <c r="S83" s="63">
        <v>247.7</v>
      </c>
      <c r="T83" s="63">
        <v>258.5</v>
      </c>
      <c r="U83" s="63">
        <v>217.2</v>
      </c>
      <c r="V83" s="63">
        <v>243.3</v>
      </c>
      <c r="W83" s="63">
        <v>255.4</v>
      </c>
      <c r="X83" s="63">
        <v>1069</v>
      </c>
      <c r="Y83" s="63">
        <v>332</v>
      </c>
      <c r="Z83" s="63">
        <v>391.9</v>
      </c>
      <c r="AA83" s="63">
        <v>299.5</v>
      </c>
      <c r="AB83" s="63">
        <v>284.5</v>
      </c>
      <c r="AC83" s="63">
        <v>301.7</v>
      </c>
      <c r="AD83" s="63">
        <v>353.6</v>
      </c>
      <c r="AE83" s="63">
        <v>334.5</v>
      </c>
      <c r="AF83" s="63">
        <v>381.7</v>
      </c>
      <c r="AG83" s="63">
        <v>448.6</v>
      </c>
      <c r="AH83" s="63">
        <v>402.1</v>
      </c>
      <c r="AI83" s="63">
        <v>371.3</v>
      </c>
      <c r="AJ83" s="63">
        <v>341.9</v>
      </c>
      <c r="AK83" s="63">
        <v>370.5</v>
      </c>
      <c r="AL83" s="63">
        <v>472.6</v>
      </c>
      <c r="AM83" s="63">
        <v>464</v>
      </c>
      <c r="AN83" s="63">
        <v>564.70000000000005</v>
      </c>
      <c r="AO83" s="63">
        <v>439.1</v>
      </c>
      <c r="AP83" s="63">
        <v>281.32</v>
      </c>
      <c r="AQ83" s="63">
        <v>418.22999999999996</v>
      </c>
      <c r="AR83" s="63">
        <v>340.73</v>
      </c>
      <c r="AS83" s="63">
        <v>311.70000000000005</v>
      </c>
      <c r="AT83" s="63">
        <v>341.96000000000004</v>
      </c>
      <c r="AU83" s="63">
        <v>259.38</v>
      </c>
      <c r="AV83" s="63">
        <v>320.8</v>
      </c>
      <c r="AW83" s="63">
        <v>811.41000000000008</v>
      </c>
      <c r="AX83" s="63">
        <v>505.84999999999997</v>
      </c>
      <c r="AY83" s="63">
        <v>339.3</v>
      </c>
      <c r="AZ83" s="63">
        <v>371.9</v>
      </c>
      <c r="BA83" s="63">
        <v>325.2</v>
      </c>
      <c r="BB83" s="63">
        <v>199.7</v>
      </c>
      <c r="BC83" s="63">
        <v>378.2</v>
      </c>
      <c r="BD83" s="63">
        <v>367.6</v>
      </c>
      <c r="BE83" s="63">
        <v>314.10000000000002</v>
      </c>
      <c r="BF83" s="63">
        <v>351.9</v>
      </c>
      <c r="BG83" s="63">
        <v>287.10000000000002</v>
      </c>
      <c r="BH83" s="63">
        <v>341.6</v>
      </c>
      <c r="BI83" s="63">
        <v>233.2</v>
      </c>
      <c r="BJ83" s="63">
        <v>382.1</v>
      </c>
      <c r="BK83" s="63">
        <v>385.6</v>
      </c>
      <c r="BL83" s="63">
        <v>674.7</v>
      </c>
      <c r="BM83" s="63">
        <v>372.6</v>
      </c>
      <c r="BN83" s="63">
        <v>237.7</v>
      </c>
      <c r="BO83" s="63">
        <v>405.40000000000003</v>
      </c>
      <c r="BP83" s="63">
        <v>368.8</v>
      </c>
      <c r="BQ83" s="63">
        <v>387.29999999999995</v>
      </c>
      <c r="BR83" s="63">
        <v>307</v>
      </c>
      <c r="BS83" s="63">
        <v>320.39999999999998</v>
      </c>
      <c r="BT83" s="63">
        <v>187.9</v>
      </c>
      <c r="BU83" s="63">
        <v>185.1</v>
      </c>
      <c r="BV83" s="63">
        <v>185.8</v>
      </c>
      <c r="BW83" s="63">
        <v>358.8</v>
      </c>
      <c r="BX83" s="63">
        <v>335.2</v>
      </c>
      <c r="BY83" s="63">
        <v>337.3</v>
      </c>
      <c r="BZ83" s="63">
        <v>221.6</v>
      </c>
      <c r="CA83" s="63">
        <v>518</v>
      </c>
      <c r="CB83" s="63">
        <v>294.5</v>
      </c>
      <c r="CC83" s="63">
        <v>232.9</v>
      </c>
      <c r="CD83" s="63">
        <v>357.1</v>
      </c>
      <c r="CE83" s="63">
        <v>279.8</v>
      </c>
      <c r="CF83" s="63">
        <v>233.6</v>
      </c>
      <c r="CG83" s="63">
        <v>252.3</v>
      </c>
      <c r="CH83" s="63">
        <v>200.2</v>
      </c>
      <c r="CI83" s="63">
        <v>214.2</v>
      </c>
      <c r="CJ83" s="63">
        <v>273.8</v>
      </c>
      <c r="CK83" s="63">
        <v>178.6</v>
      </c>
      <c r="CL83" s="63">
        <v>191.7</v>
      </c>
      <c r="CM83" s="63">
        <v>373.1</v>
      </c>
      <c r="CN83" s="63">
        <v>266.8</v>
      </c>
      <c r="CO83" s="63">
        <v>243.8</v>
      </c>
      <c r="CP83" s="63">
        <v>212.9</v>
      </c>
      <c r="CQ83" s="63">
        <v>249.4</v>
      </c>
      <c r="CR83" s="63">
        <v>271.10000000000002</v>
      </c>
      <c r="CS83" s="63">
        <v>241.1</v>
      </c>
      <c r="CT83" s="64">
        <v>542.9</v>
      </c>
      <c r="CU83" s="64">
        <v>411.8</v>
      </c>
      <c r="CV83" s="64">
        <v>337.5</v>
      </c>
      <c r="CW83" s="64">
        <v>278.3</v>
      </c>
      <c r="CX83" s="64">
        <v>149</v>
      </c>
      <c r="CY83" s="20">
        <v>219.7</v>
      </c>
      <c r="CZ83" s="20">
        <v>188.1</v>
      </c>
      <c r="DA83" s="80">
        <v>205.5</v>
      </c>
      <c r="DB83" s="85">
        <v>217.89999999999998</v>
      </c>
      <c r="DC83" s="20">
        <v>208.9</v>
      </c>
      <c r="DD83" s="20">
        <v>194.4</v>
      </c>
      <c r="DE83" s="79">
        <v>195.5</v>
      </c>
      <c r="DF83" s="79">
        <v>280.10000000000002</v>
      </c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</row>
    <row r="84" spans="1:122" x14ac:dyDescent="0.25">
      <c r="A84" s="17" t="s">
        <v>245</v>
      </c>
      <c r="B84" s="11" t="s">
        <v>200</v>
      </c>
      <c r="C84" s="17" t="s">
        <v>245</v>
      </c>
      <c r="D84" s="11">
        <v>6</v>
      </c>
      <c r="E84" s="11" t="s">
        <v>16</v>
      </c>
      <c r="F84" s="63">
        <v>21.4</v>
      </c>
      <c r="G84" s="63">
        <v>38.700000000000003</v>
      </c>
      <c r="H84" s="63">
        <v>41.1</v>
      </c>
      <c r="I84" s="63">
        <v>29.5</v>
      </c>
      <c r="J84" s="63">
        <v>36.700000000000003</v>
      </c>
      <c r="K84" s="63">
        <v>19.2</v>
      </c>
      <c r="L84" s="63">
        <v>23.8</v>
      </c>
      <c r="M84" s="63">
        <v>49.2</v>
      </c>
      <c r="N84" s="63">
        <v>45.1</v>
      </c>
      <c r="O84" s="63">
        <v>42.1</v>
      </c>
      <c r="P84" s="63">
        <v>35.799999999999997</v>
      </c>
      <c r="Q84" s="63">
        <v>106.1</v>
      </c>
      <c r="R84" s="63">
        <v>63.8</v>
      </c>
      <c r="S84" s="63">
        <v>49.7</v>
      </c>
      <c r="T84" s="63">
        <v>36.5</v>
      </c>
      <c r="U84" s="63">
        <v>48.6</v>
      </c>
      <c r="V84" s="63">
        <v>41</v>
      </c>
      <c r="W84" s="63">
        <v>55.6</v>
      </c>
      <c r="X84" s="63">
        <v>50.7</v>
      </c>
      <c r="Y84" s="63">
        <v>63.2</v>
      </c>
      <c r="Z84" s="63">
        <v>89.6</v>
      </c>
      <c r="AA84" s="63">
        <v>84.2</v>
      </c>
      <c r="AB84" s="63">
        <v>69</v>
      </c>
      <c r="AC84" s="63">
        <v>56.3</v>
      </c>
      <c r="AD84" s="63">
        <v>85.8</v>
      </c>
      <c r="AE84" s="63">
        <v>79.900000000000006</v>
      </c>
      <c r="AF84" s="63">
        <v>69.599999999999994</v>
      </c>
      <c r="AG84" s="63">
        <v>69.5</v>
      </c>
      <c r="AH84" s="63">
        <v>74.400000000000006</v>
      </c>
      <c r="AI84" s="63">
        <v>85.9</v>
      </c>
      <c r="AJ84" s="63">
        <v>78.7</v>
      </c>
      <c r="AK84" s="63">
        <v>96.8</v>
      </c>
      <c r="AL84" s="63">
        <v>92.4</v>
      </c>
      <c r="AM84" s="63">
        <v>86.7</v>
      </c>
      <c r="AN84" s="63">
        <v>99</v>
      </c>
      <c r="AO84" s="63">
        <v>119.1</v>
      </c>
      <c r="AP84" s="63">
        <v>58.78</v>
      </c>
      <c r="AQ84" s="63">
        <v>103.94</v>
      </c>
      <c r="AR84" s="63">
        <v>94.710000000000008</v>
      </c>
      <c r="AS84" s="63">
        <v>144.27000000000001</v>
      </c>
      <c r="AT84" s="63">
        <v>103.64000000000001</v>
      </c>
      <c r="AU84" s="63">
        <v>151.05000000000001</v>
      </c>
      <c r="AV84" s="63">
        <v>171.73999999999998</v>
      </c>
      <c r="AW84" s="63">
        <v>132.16999999999999</v>
      </c>
      <c r="AX84" s="63">
        <v>127.02000000000001</v>
      </c>
      <c r="AY84" s="63">
        <v>100.9</v>
      </c>
      <c r="AZ84" s="63">
        <v>99.6</v>
      </c>
      <c r="BA84" s="63">
        <v>117.1</v>
      </c>
      <c r="BB84" s="63">
        <v>82.3</v>
      </c>
      <c r="BC84" s="63">
        <v>139.80000000000001</v>
      </c>
      <c r="BD84" s="63">
        <v>120</v>
      </c>
      <c r="BE84" s="63">
        <v>93.5</v>
      </c>
      <c r="BF84" s="63">
        <v>100.7</v>
      </c>
      <c r="BG84" s="63">
        <v>83.9</v>
      </c>
      <c r="BH84" s="63">
        <v>125.6</v>
      </c>
      <c r="BI84" s="63">
        <v>83</v>
      </c>
      <c r="BJ84" s="63">
        <v>161.1</v>
      </c>
      <c r="BK84" s="63">
        <v>133.30000000000001</v>
      </c>
      <c r="BL84" s="63">
        <v>119.2</v>
      </c>
      <c r="BM84" s="63">
        <v>148.6</v>
      </c>
      <c r="BN84" s="63">
        <v>82</v>
      </c>
      <c r="BO84" s="63">
        <v>151.9</v>
      </c>
      <c r="BP84" s="63">
        <v>144.1</v>
      </c>
      <c r="BQ84" s="63">
        <v>115</v>
      </c>
      <c r="BR84" s="63">
        <v>152.5</v>
      </c>
      <c r="BS84" s="63">
        <v>140.69999999999999</v>
      </c>
      <c r="BT84" s="63">
        <v>95.1</v>
      </c>
      <c r="BU84" s="63">
        <v>142.1</v>
      </c>
      <c r="BV84" s="63">
        <v>127.2</v>
      </c>
      <c r="BW84" s="63">
        <v>131</v>
      </c>
      <c r="BX84" s="63">
        <v>102.2</v>
      </c>
      <c r="BY84" s="63">
        <v>133</v>
      </c>
      <c r="BZ84" s="63">
        <v>100.8</v>
      </c>
      <c r="CA84" s="63">
        <v>140.30000000000001</v>
      </c>
      <c r="CB84" s="63">
        <v>134.6</v>
      </c>
      <c r="CC84" s="63">
        <v>115.2</v>
      </c>
      <c r="CD84" s="63">
        <v>140.20000000000002</v>
      </c>
      <c r="CE84" s="63">
        <v>137.1</v>
      </c>
      <c r="CF84" s="63">
        <v>122.8</v>
      </c>
      <c r="CG84" s="63">
        <v>136.4</v>
      </c>
      <c r="CH84" s="63">
        <v>134.9</v>
      </c>
      <c r="CI84" s="63">
        <v>135.1</v>
      </c>
      <c r="CJ84" s="63">
        <v>108.7</v>
      </c>
      <c r="CK84" s="63">
        <v>99.1</v>
      </c>
      <c r="CL84" s="63">
        <v>102.9</v>
      </c>
      <c r="CM84" s="63">
        <v>112.5</v>
      </c>
      <c r="CN84" s="63">
        <v>130</v>
      </c>
      <c r="CO84" s="63">
        <v>135.4</v>
      </c>
      <c r="CP84" s="63">
        <v>143.1</v>
      </c>
      <c r="CQ84" s="63">
        <v>152.80000000000001</v>
      </c>
      <c r="CR84" s="63">
        <v>155.30000000000001</v>
      </c>
      <c r="CS84" s="63">
        <v>119.5</v>
      </c>
      <c r="CT84" s="64">
        <v>107</v>
      </c>
      <c r="CU84" s="64">
        <v>194.3</v>
      </c>
      <c r="CV84" s="64">
        <v>245.4</v>
      </c>
      <c r="CW84" s="64">
        <v>341.70000000000005</v>
      </c>
      <c r="CX84" s="64">
        <v>168.1</v>
      </c>
      <c r="CY84" s="20">
        <v>172.7</v>
      </c>
      <c r="CZ84" s="20">
        <v>170.39999999999998</v>
      </c>
      <c r="DA84" s="80">
        <v>204.7</v>
      </c>
      <c r="DB84" s="85">
        <v>176.6</v>
      </c>
      <c r="DC84" s="20">
        <v>153.69999999999999</v>
      </c>
      <c r="DD84" s="20">
        <v>118.69999999999999</v>
      </c>
      <c r="DE84" s="79">
        <v>137.5</v>
      </c>
      <c r="DF84" s="79">
        <v>151.4</v>
      </c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</row>
    <row r="85" spans="1:122" x14ac:dyDescent="0.25">
      <c r="A85" s="17" t="s">
        <v>281</v>
      </c>
      <c r="B85" s="11" t="s">
        <v>201</v>
      </c>
      <c r="C85" s="17" t="s">
        <v>281</v>
      </c>
      <c r="D85" s="11">
        <v>6</v>
      </c>
      <c r="E85" s="11" t="s">
        <v>16</v>
      </c>
      <c r="F85" s="63">
        <v>6.2</v>
      </c>
      <c r="G85" s="63">
        <v>13.2</v>
      </c>
      <c r="H85" s="63">
        <v>10</v>
      </c>
      <c r="I85" s="63">
        <v>10.5</v>
      </c>
      <c r="J85" s="63">
        <v>9</v>
      </c>
      <c r="K85" s="63">
        <v>9.6999999999999993</v>
      </c>
      <c r="L85" s="63">
        <v>9.1999999999999993</v>
      </c>
      <c r="M85" s="63">
        <v>9.6999999999999993</v>
      </c>
      <c r="N85" s="63">
        <v>12.8</v>
      </c>
      <c r="O85" s="63">
        <v>10.4</v>
      </c>
      <c r="P85" s="63">
        <v>9.1</v>
      </c>
      <c r="Q85" s="63">
        <v>11.9</v>
      </c>
      <c r="R85" s="63">
        <v>12.9</v>
      </c>
      <c r="S85" s="63">
        <v>14.7</v>
      </c>
      <c r="T85" s="63">
        <v>13.1</v>
      </c>
      <c r="U85" s="63">
        <v>10.9</v>
      </c>
      <c r="V85" s="63">
        <v>9.4</v>
      </c>
      <c r="W85" s="63">
        <v>10.3</v>
      </c>
      <c r="X85" s="63">
        <v>15.7</v>
      </c>
      <c r="Y85" s="63">
        <v>26.2</v>
      </c>
      <c r="Z85" s="63">
        <v>15</v>
      </c>
      <c r="AA85" s="63">
        <v>13.4</v>
      </c>
      <c r="AB85" s="63">
        <v>9</v>
      </c>
      <c r="AC85" s="63">
        <v>17.2</v>
      </c>
      <c r="AD85" s="63">
        <v>12.4</v>
      </c>
      <c r="AE85" s="63">
        <v>15</v>
      </c>
      <c r="AF85" s="63">
        <v>12.1</v>
      </c>
      <c r="AG85" s="63">
        <v>17.399999999999999</v>
      </c>
      <c r="AH85" s="63">
        <v>13.6</v>
      </c>
      <c r="AI85" s="63">
        <v>18.100000000000001</v>
      </c>
      <c r="AJ85" s="63">
        <v>17.2</v>
      </c>
      <c r="AK85" s="63">
        <v>18</v>
      </c>
      <c r="AL85" s="63">
        <v>16</v>
      </c>
      <c r="AM85" s="63">
        <v>18</v>
      </c>
      <c r="AN85" s="63">
        <v>22.2</v>
      </c>
      <c r="AO85" s="63">
        <v>23</v>
      </c>
      <c r="AP85" s="63">
        <v>20.82</v>
      </c>
      <c r="AQ85" s="63">
        <v>19.309999999999999</v>
      </c>
      <c r="AR85" s="63">
        <v>17.12</v>
      </c>
      <c r="AS85" s="63">
        <v>12.5</v>
      </c>
      <c r="AT85" s="63">
        <v>12.549999999999999</v>
      </c>
      <c r="AU85" s="63">
        <v>16</v>
      </c>
      <c r="AV85" s="63">
        <v>16.86</v>
      </c>
      <c r="AW85" s="63">
        <v>20</v>
      </c>
      <c r="AX85" s="63">
        <v>23.89</v>
      </c>
      <c r="AY85" s="63">
        <v>16.2</v>
      </c>
      <c r="AZ85" s="63">
        <v>15.2</v>
      </c>
      <c r="BA85" s="63">
        <v>19.600000000000001</v>
      </c>
      <c r="BB85" s="63">
        <v>9.1999999999999993</v>
      </c>
      <c r="BC85" s="63">
        <v>19.600000000000001</v>
      </c>
      <c r="BD85" s="63">
        <v>17.8</v>
      </c>
      <c r="BE85" s="63">
        <v>21.7</v>
      </c>
      <c r="BF85" s="63">
        <v>21.5</v>
      </c>
      <c r="BG85" s="63">
        <v>18.100000000000001</v>
      </c>
      <c r="BH85" s="63">
        <v>25.099999999999998</v>
      </c>
      <c r="BI85" s="63">
        <v>27.5</v>
      </c>
      <c r="BJ85" s="63">
        <v>19.899999999999999</v>
      </c>
      <c r="BK85" s="63">
        <v>20.7</v>
      </c>
      <c r="BL85" s="63">
        <v>17.899999999999999</v>
      </c>
      <c r="BM85" s="63">
        <v>27.3</v>
      </c>
      <c r="BN85" s="63">
        <v>12.8</v>
      </c>
      <c r="BO85" s="63">
        <v>21.7</v>
      </c>
      <c r="BP85" s="63">
        <v>21.1</v>
      </c>
      <c r="BQ85" s="63">
        <v>17.100000000000001</v>
      </c>
      <c r="BR85" s="63">
        <v>28.1</v>
      </c>
      <c r="BS85" s="63">
        <v>25.2</v>
      </c>
      <c r="BT85" s="63">
        <v>19.2</v>
      </c>
      <c r="BU85" s="63">
        <v>23.200000000000003</v>
      </c>
      <c r="BV85" s="63">
        <v>26.5</v>
      </c>
      <c r="BW85" s="63">
        <v>25.200000000000003</v>
      </c>
      <c r="BX85" s="63">
        <v>24.3</v>
      </c>
      <c r="BY85" s="63">
        <v>25.6</v>
      </c>
      <c r="BZ85" s="63">
        <v>25.6</v>
      </c>
      <c r="CA85" s="63">
        <v>25.8</v>
      </c>
      <c r="CB85" s="63">
        <v>18.700000000000003</v>
      </c>
      <c r="CC85" s="63">
        <v>18.200000000000003</v>
      </c>
      <c r="CD85" s="63">
        <v>28.6</v>
      </c>
      <c r="CE85" s="63">
        <v>24.8</v>
      </c>
      <c r="CF85" s="63">
        <v>27.3</v>
      </c>
      <c r="CG85" s="63">
        <v>30.1</v>
      </c>
      <c r="CH85" s="63">
        <v>24.8</v>
      </c>
      <c r="CI85" s="63">
        <v>28.7</v>
      </c>
      <c r="CJ85" s="63">
        <v>26.9</v>
      </c>
      <c r="CK85" s="63">
        <v>30.3</v>
      </c>
      <c r="CL85" s="63">
        <v>28.3</v>
      </c>
      <c r="CM85" s="63">
        <v>31.2</v>
      </c>
      <c r="CN85" s="63">
        <v>24.3</v>
      </c>
      <c r="CO85" s="63">
        <v>26.8</v>
      </c>
      <c r="CP85" s="63">
        <v>27</v>
      </c>
      <c r="CQ85" s="63">
        <v>26</v>
      </c>
      <c r="CR85" s="63">
        <v>25.7</v>
      </c>
      <c r="CS85" s="63">
        <v>29.7</v>
      </c>
      <c r="CT85" s="64">
        <v>25.5</v>
      </c>
      <c r="CU85" s="64">
        <v>28.9</v>
      </c>
      <c r="CV85" s="64">
        <v>24.6</v>
      </c>
      <c r="CW85" s="64">
        <v>30.4</v>
      </c>
      <c r="CX85" s="64">
        <v>19.100000000000001</v>
      </c>
      <c r="CY85" s="62">
        <v>28.9</v>
      </c>
      <c r="CZ85" s="62">
        <v>21.6</v>
      </c>
      <c r="DA85" s="80">
        <v>21</v>
      </c>
      <c r="DB85" s="85">
        <v>22</v>
      </c>
      <c r="DC85" s="62">
        <v>18.899999999999999</v>
      </c>
      <c r="DD85" s="62">
        <v>16</v>
      </c>
      <c r="DE85" s="79">
        <v>14</v>
      </c>
      <c r="DF85" s="79">
        <v>18.3</v>
      </c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</row>
    <row r="86" spans="1:122" x14ac:dyDescent="0.25">
      <c r="A86" s="17" t="s">
        <v>246</v>
      </c>
      <c r="B86" s="11" t="s">
        <v>202</v>
      </c>
      <c r="C86" s="17" t="s">
        <v>246</v>
      </c>
      <c r="D86" s="11">
        <v>6</v>
      </c>
      <c r="E86" s="11" t="s">
        <v>16</v>
      </c>
      <c r="F86" s="63">
        <v>5.3</v>
      </c>
      <c r="G86" s="63">
        <v>9.5</v>
      </c>
      <c r="H86" s="63">
        <v>9.3000000000000007</v>
      </c>
      <c r="I86" s="63">
        <v>8.6</v>
      </c>
      <c r="J86" s="63">
        <v>8.3000000000000007</v>
      </c>
      <c r="K86" s="63">
        <v>6.6</v>
      </c>
      <c r="L86" s="63">
        <v>6.7</v>
      </c>
      <c r="M86" s="63">
        <v>6.4</v>
      </c>
      <c r="N86" s="63">
        <v>21.1</v>
      </c>
      <c r="O86" s="63">
        <v>9</v>
      </c>
      <c r="P86" s="63">
        <v>9</v>
      </c>
      <c r="Q86" s="63">
        <v>8.1</v>
      </c>
      <c r="R86" s="63">
        <v>7.8</v>
      </c>
      <c r="S86" s="63">
        <v>11.2</v>
      </c>
      <c r="T86" s="63">
        <v>7.9</v>
      </c>
      <c r="U86" s="63">
        <v>8.9</v>
      </c>
      <c r="V86" s="63">
        <v>35.200000000000003</v>
      </c>
      <c r="W86" s="63">
        <v>9.4</v>
      </c>
      <c r="X86" s="63">
        <v>9.4</v>
      </c>
      <c r="Y86" s="63">
        <v>10.3</v>
      </c>
      <c r="Z86" s="63">
        <v>10.9</v>
      </c>
      <c r="AA86" s="63">
        <v>11.7</v>
      </c>
      <c r="AB86" s="63">
        <v>8.6999999999999993</v>
      </c>
      <c r="AC86" s="63">
        <v>8.8000000000000007</v>
      </c>
      <c r="AD86" s="63">
        <v>9.3000000000000007</v>
      </c>
      <c r="AE86" s="63">
        <v>13.1</v>
      </c>
      <c r="AF86" s="63">
        <v>11.3</v>
      </c>
      <c r="AG86" s="63">
        <v>16.5</v>
      </c>
      <c r="AH86" s="63">
        <v>9.8000000000000007</v>
      </c>
      <c r="AI86" s="63">
        <v>10.1</v>
      </c>
      <c r="AJ86" s="63">
        <v>11.1</v>
      </c>
      <c r="AK86" s="63">
        <v>11.8</v>
      </c>
      <c r="AL86" s="63">
        <v>11.7</v>
      </c>
      <c r="AM86" s="63">
        <v>34.299999999999997</v>
      </c>
      <c r="AN86" s="63">
        <v>12.9</v>
      </c>
      <c r="AO86" s="63">
        <v>13.2</v>
      </c>
      <c r="AP86" s="63">
        <v>11.91</v>
      </c>
      <c r="AQ86" s="63">
        <v>12.26</v>
      </c>
      <c r="AR86" s="63">
        <v>13.16</v>
      </c>
      <c r="AS86" s="63">
        <v>10.47</v>
      </c>
      <c r="AT86" s="63">
        <v>12.049999999999999</v>
      </c>
      <c r="AU86" s="63">
        <v>11.48</v>
      </c>
      <c r="AV86" s="63">
        <v>10.199999999999999</v>
      </c>
      <c r="AW86" s="63">
        <v>12.510000000000002</v>
      </c>
      <c r="AX86" s="63">
        <v>13.510000000000002</v>
      </c>
      <c r="AY86" s="63">
        <v>12.2</v>
      </c>
      <c r="AZ86" s="63">
        <v>12.1</v>
      </c>
      <c r="BA86" s="63">
        <v>12.7</v>
      </c>
      <c r="BB86" s="63">
        <v>7.8</v>
      </c>
      <c r="BC86" s="63">
        <v>13.3</v>
      </c>
      <c r="BD86" s="63">
        <v>11.7</v>
      </c>
      <c r="BE86" s="63">
        <v>10.9</v>
      </c>
      <c r="BF86" s="63">
        <v>12.7</v>
      </c>
      <c r="BG86" s="63">
        <v>8.8000000000000007</v>
      </c>
      <c r="BH86" s="63">
        <v>9.9</v>
      </c>
      <c r="BI86" s="63">
        <v>8.8000000000000007</v>
      </c>
      <c r="BJ86" s="63">
        <v>15.1</v>
      </c>
      <c r="BK86" s="63">
        <v>13.299999999999999</v>
      </c>
      <c r="BL86" s="63">
        <v>11.899999999999999</v>
      </c>
      <c r="BM86" s="63">
        <v>14.9</v>
      </c>
      <c r="BN86" s="63">
        <v>8.3000000000000007</v>
      </c>
      <c r="BO86" s="63">
        <v>14</v>
      </c>
      <c r="BP86" s="63">
        <v>11</v>
      </c>
      <c r="BQ86" s="63">
        <v>10</v>
      </c>
      <c r="BR86" s="63">
        <v>12.3</v>
      </c>
      <c r="BS86" s="63">
        <v>11.8</v>
      </c>
      <c r="BT86" s="63">
        <v>10.1</v>
      </c>
      <c r="BU86" s="63">
        <v>12.1</v>
      </c>
      <c r="BV86" s="63">
        <v>10.1</v>
      </c>
      <c r="BW86" s="63">
        <v>11.799999999999999</v>
      </c>
      <c r="BX86" s="63">
        <v>8.7000000000000011</v>
      </c>
      <c r="BY86" s="63">
        <v>16.2</v>
      </c>
      <c r="BZ86" s="63">
        <v>14.5</v>
      </c>
      <c r="CA86" s="63">
        <v>16</v>
      </c>
      <c r="CB86" s="63">
        <v>15</v>
      </c>
      <c r="CC86" s="63">
        <v>11.6</v>
      </c>
      <c r="CD86" s="63">
        <v>15.3</v>
      </c>
      <c r="CE86" s="63">
        <v>12.6</v>
      </c>
      <c r="CF86" s="63">
        <v>11.7</v>
      </c>
      <c r="CG86" s="63">
        <v>12.3</v>
      </c>
      <c r="CH86" s="63">
        <v>13.7</v>
      </c>
      <c r="CI86" s="63">
        <v>16.100000000000001</v>
      </c>
      <c r="CJ86" s="63">
        <v>10.7</v>
      </c>
      <c r="CK86" s="63">
        <v>13.9</v>
      </c>
      <c r="CL86" s="63">
        <v>12.7</v>
      </c>
      <c r="CM86" s="63">
        <v>16.3</v>
      </c>
      <c r="CN86" s="63">
        <v>13.6</v>
      </c>
      <c r="CO86" s="63">
        <v>14.3</v>
      </c>
      <c r="CP86" s="63">
        <v>13.1</v>
      </c>
      <c r="CQ86" s="63">
        <v>12.9</v>
      </c>
      <c r="CR86" s="63">
        <v>11.7</v>
      </c>
      <c r="CS86" s="63">
        <v>13.4</v>
      </c>
      <c r="CT86" s="64">
        <v>13.3</v>
      </c>
      <c r="CU86" s="64">
        <v>12.7</v>
      </c>
      <c r="CV86" s="63">
        <v>9.7999999999999989</v>
      </c>
      <c r="CW86" s="64">
        <v>14.5</v>
      </c>
      <c r="CX86" s="63">
        <v>11.899999999999999</v>
      </c>
      <c r="CY86" s="20">
        <v>11.7</v>
      </c>
      <c r="CZ86" s="20">
        <v>10</v>
      </c>
      <c r="DA86" s="65">
        <v>13</v>
      </c>
      <c r="DB86" s="78">
        <v>12.299999999999999</v>
      </c>
      <c r="DC86" s="20">
        <v>10.7</v>
      </c>
      <c r="DD86" s="20">
        <v>9.1</v>
      </c>
      <c r="DE86" s="83">
        <v>7.9</v>
      </c>
      <c r="DF86" s="79">
        <v>8.3000000000000007</v>
      </c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</row>
    <row r="87" spans="1:122" x14ac:dyDescent="0.25">
      <c r="A87" s="17" t="s">
        <v>247</v>
      </c>
      <c r="B87" s="11" t="s">
        <v>203</v>
      </c>
      <c r="C87" s="17" t="s">
        <v>247</v>
      </c>
      <c r="D87" s="11">
        <v>6</v>
      </c>
      <c r="E87" s="11" t="s">
        <v>16</v>
      </c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 t="s">
        <v>182</v>
      </c>
      <c r="AZ87" s="63" t="s">
        <v>182</v>
      </c>
      <c r="BA87" s="63" t="s">
        <v>182</v>
      </c>
      <c r="BB87" s="63" t="s">
        <v>182</v>
      </c>
      <c r="BC87" s="63" t="s">
        <v>182</v>
      </c>
      <c r="BD87" s="63" t="s">
        <v>182</v>
      </c>
      <c r="BE87" s="63" t="s">
        <v>182</v>
      </c>
      <c r="BF87" s="63" t="s">
        <v>182</v>
      </c>
      <c r="BG87" s="63" t="s">
        <v>182</v>
      </c>
      <c r="BH87" s="63" t="s">
        <v>182</v>
      </c>
      <c r="BI87" s="63" t="s">
        <v>182</v>
      </c>
      <c r="BJ87" s="63" t="s">
        <v>182</v>
      </c>
      <c r="BK87" s="63" t="s">
        <v>182</v>
      </c>
      <c r="BL87" s="63" t="s">
        <v>182</v>
      </c>
      <c r="BM87" s="63"/>
      <c r="BN87" s="63" t="s">
        <v>182</v>
      </c>
      <c r="BO87" s="63" t="s">
        <v>182</v>
      </c>
      <c r="BP87" s="63"/>
      <c r="BQ87" s="63" t="s">
        <v>182</v>
      </c>
      <c r="BR87" s="63" t="s">
        <v>182</v>
      </c>
      <c r="BS87" s="63" t="s">
        <v>182</v>
      </c>
      <c r="BT87" s="63"/>
      <c r="BU87" s="63" t="s">
        <v>182</v>
      </c>
      <c r="BV87" s="63" t="s">
        <v>182</v>
      </c>
      <c r="BW87" s="63" t="s">
        <v>182</v>
      </c>
      <c r="BX87" s="63" t="s">
        <v>286</v>
      </c>
      <c r="BY87" s="63" t="s">
        <v>286</v>
      </c>
      <c r="BZ87" s="63" t="s">
        <v>182</v>
      </c>
      <c r="CA87" s="63" t="s">
        <v>182</v>
      </c>
      <c r="CB87" s="63" t="s">
        <v>182</v>
      </c>
      <c r="CC87" s="63" t="s">
        <v>182</v>
      </c>
      <c r="CD87" s="63" t="s">
        <v>182</v>
      </c>
      <c r="CE87" s="63" t="s">
        <v>182</v>
      </c>
      <c r="CF87" s="63" t="s">
        <v>182</v>
      </c>
      <c r="CG87" s="63" t="s">
        <v>182</v>
      </c>
      <c r="CH87" s="63" t="s">
        <v>182</v>
      </c>
      <c r="CI87" s="63" t="s">
        <v>182</v>
      </c>
      <c r="CJ87" s="63" t="s">
        <v>182</v>
      </c>
      <c r="CK87" s="63" t="s">
        <v>182</v>
      </c>
      <c r="CL87" s="63" t="s">
        <v>182</v>
      </c>
      <c r="CM87" s="63" t="s">
        <v>286</v>
      </c>
      <c r="CN87" s="63" t="s">
        <v>182</v>
      </c>
      <c r="CO87" s="63" t="s">
        <v>182</v>
      </c>
      <c r="CP87" s="63" t="s">
        <v>182</v>
      </c>
      <c r="CQ87" s="63" t="s">
        <v>182</v>
      </c>
      <c r="CR87" s="63" t="s">
        <v>182</v>
      </c>
      <c r="CS87" s="63" t="s">
        <v>182</v>
      </c>
      <c r="CT87" s="63" t="s">
        <v>182</v>
      </c>
      <c r="CU87" s="63" t="s">
        <v>182</v>
      </c>
      <c r="CV87" s="63" t="s">
        <v>182</v>
      </c>
      <c r="CW87" s="63">
        <v>0.1</v>
      </c>
      <c r="CX87" s="63" t="s">
        <v>182</v>
      </c>
      <c r="CY87" s="20" t="s">
        <v>182</v>
      </c>
      <c r="CZ87" s="20">
        <v>0</v>
      </c>
      <c r="DA87" s="65" t="s">
        <v>182</v>
      </c>
      <c r="DB87" s="78" t="s">
        <v>182</v>
      </c>
      <c r="DC87" s="20" t="s">
        <v>182</v>
      </c>
      <c r="DD87" s="20" t="s">
        <v>182</v>
      </c>
      <c r="DE87" s="83" t="s">
        <v>182</v>
      </c>
      <c r="DF87" s="79" t="s">
        <v>182</v>
      </c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</row>
    <row r="88" spans="1:122" x14ac:dyDescent="0.25">
      <c r="A88" s="17" t="s">
        <v>282</v>
      </c>
      <c r="B88" s="11" t="s">
        <v>204</v>
      </c>
      <c r="C88" s="17" t="s">
        <v>282</v>
      </c>
      <c r="D88" s="11">
        <v>6</v>
      </c>
      <c r="E88" s="11" t="s">
        <v>16</v>
      </c>
      <c r="F88" s="63">
        <v>0.7</v>
      </c>
      <c r="G88" s="63">
        <v>0.3</v>
      </c>
      <c r="H88" s="63">
        <v>0.4</v>
      </c>
      <c r="I88" s="63">
        <v>1</v>
      </c>
      <c r="J88" s="63">
        <v>3.6</v>
      </c>
      <c r="K88" s="63">
        <v>0.8</v>
      </c>
      <c r="L88" s="63">
        <v>0.2</v>
      </c>
      <c r="M88" s="63">
        <v>6.8</v>
      </c>
      <c r="N88" s="63">
        <v>4.4000000000000004</v>
      </c>
      <c r="O88" s="63">
        <v>1.4</v>
      </c>
      <c r="P88" s="63">
        <v>2.2000000000000002</v>
      </c>
      <c r="Q88" s="63">
        <v>1</v>
      </c>
      <c r="R88" s="63">
        <v>0.4</v>
      </c>
      <c r="S88" s="63">
        <v>0.4</v>
      </c>
      <c r="T88" s="63">
        <v>1.7</v>
      </c>
      <c r="U88" s="63">
        <v>4.5</v>
      </c>
      <c r="V88" s="63">
        <v>5.8</v>
      </c>
      <c r="W88" s="63">
        <v>5.9</v>
      </c>
      <c r="X88" s="63">
        <v>3.1</v>
      </c>
      <c r="Y88" s="63">
        <v>4.8</v>
      </c>
      <c r="Z88" s="63">
        <v>1.1000000000000001</v>
      </c>
      <c r="AA88" s="63">
        <v>7.7</v>
      </c>
      <c r="AB88" s="63">
        <v>8.3000000000000007</v>
      </c>
      <c r="AC88" s="63">
        <v>6.6</v>
      </c>
      <c r="AD88" s="63">
        <v>10.3</v>
      </c>
      <c r="AE88" s="63">
        <v>5.7</v>
      </c>
      <c r="AF88" s="63">
        <v>7.2</v>
      </c>
      <c r="AG88" s="63">
        <v>12.2</v>
      </c>
      <c r="AH88" s="63">
        <v>8.1999999999999993</v>
      </c>
      <c r="AI88" s="63">
        <v>5.9</v>
      </c>
      <c r="AJ88" s="63">
        <v>8</v>
      </c>
      <c r="AK88" s="63">
        <v>6.5</v>
      </c>
      <c r="AL88" s="63">
        <v>12.9</v>
      </c>
      <c r="AM88" s="63">
        <v>12</v>
      </c>
      <c r="AN88" s="63">
        <v>14.6</v>
      </c>
      <c r="AO88" s="63">
        <v>6.6</v>
      </c>
      <c r="AP88" s="63">
        <v>7.9799999999999995</v>
      </c>
      <c r="AQ88" s="63">
        <v>7.38</v>
      </c>
      <c r="AR88" s="63">
        <v>8.1999999999999993</v>
      </c>
      <c r="AS88" s="63">
        <v>9.0500000000000007</v>
      </c>
      <c r="AT88" s="63">
        <v>14.71</v>
      </c>
      <c r="AU88" s="63">
        <v>7.55</v>
      </c>
      <c r="AV88" s="63">
        <v>5.45</v>
      </c>
      <c r="AW88" s="63">
        <v>3.22</v>
      </c>
      <c r="AX88" s="63">
        <v>6.84</v>
      </c>
      <c r="AY88" s="63">
        <v>2.4</v>
      </c>
      <c r="AZ88" s="63">
        <v>10.1</v>
      </c>
      <c r="BA88" s="63">
        <v>6.6</v>
      </c>
      <c r="BB88" s="63">
        <v>0.2</v>
      </c>
      <c r="BC88" s="63">
        <v>5</v>
      </c>
      <c r="BD88" s="63">
        <v>1.7</v>
      </c>
      <c r="BE88" s="63">
        <v>1.5</v>
      </c>
      <c r="BF88" s="63">
        <v>4.8</v>
      </c>
      <c r="BG88" s="63">
        <v>1.1000000000000001</v>
      </c>
      <c r="BH88" s="63">
        <v>4.9000000000000004</v>
      </c>
      <c r="BI88" s="63">
        <v>4.8</v>
      </c>
      <c r="BJ88" s="63">
        <v>12.1</v>
      </c>
      <c r="BK88" s="63">
        <v>8.5</v>
      </c>
      <c r="BL88" s="63">
        <v>9.9</v>
      </c>
      <c r="BM88" s="63">
        <v>9.1</v>
      </c>
      <c r="BN88" s="63">
        <v>4.5999999999999996</v>
      </c>
      <c r="BO88" s="63">
        <v>4.3</v>
      </c>
      <c r="BP88" s="63">
        <v>9.3000000000000007</v>
      </c>
      <c r="BQ88" s="63">
        <v>8.6999999999999993</v>
      </c>
      <c r="BR88" s="63">
        <v>8.4</v>
      </c>
      <c r="BS88" s="63">
        <v>4.0999999999999996</v>
      </c>
      <c r="BT88" s="63">
        <v>1.5</v>
      </c>
      <c r="BU88" s="63">
        <v>11.2</v>
      </c>
      <c r="BV88" s="63">
        <v>7.3999999999999995</v>
      </c>
      <c r="BW88" s="63">
        <v>20.400000000000002</v>
      </c>
      <c r="BX88" s="63">
        <v>16.8</v>
      </c>
      <c r="BY88" s="63">
        <v>15.2</v>
      </c>
      <c r="BZ88" s="63">
        <v>9.1</v>
      </c>
      <c r="CA88" s="63">
        <v>12.700000000000001</v>
      </c>
      <c r="CB88" s="63">
        <v>17.100000000000001</v>
      </c>
      <c r="CC88" s="63">
        <v>9.4</v>
      </c>
      <c r="CD88" s="63">
        <v>15.200000000000001</v>
      </c>
      <c r="CE88" s="63">
        <v>19.5</v>
      </c>
      <c r="CF88" s="63">
        <v>15.1</v>
      </c>
      <c r="CG88" s="63">
        <v>11.9</v>
      </c>
      <c r="CH88" s="63">
        <v>12.6</v>
      </c>
      <c r="CI88" s="63">
        <v>18.600000000000001</v>
      </c>
      <c r="CJ88" s="63">
        <v>24.4</v>
      </c>
      <c r="CK88" s="63">
        <v>32</v>
      </c>
      <c r="CL88" s="63">
        <v>24.6</v>
      </c>
      <c r="CM88" s="63">
        <v>18.2</v>
      </c>
      <c r="CN88" s="63">
        <v>13.2</v>
      </c>
      <c r="CO88" s="63">
        <v>17.100000000000001</v>
      </c>
      <c r="CP88" s="63">
        <v>10.6</v>
      </c>
      <c r="CQ88" s="63">
        <v>12.700000000000001</v>
      </c>
      <c r="CR88" s="63">
        <v>9.6999999999999993</v>
      </c>
      <c r="CS88" s="63">
        <v>8.1</v>
      </c>
      <c r="CT88" s="64">
        <v>22.6</v>
      </c>
      <c r="CU88" s="64">
        <v>17.2</v>
      </c>
      <c r="CV88" s="63">
        <v>17.099999999999998</v>
      </c>
      <c r="CW88" s="64">
        <v>19.3</v>
      </c>
      <c r="CX88" s="63">
        <v>11.5</v>
      </c>
      <c r="CY88" s="20">
        <v>20.100000000000001</v>
      </c>
      <c r="CZ88" s="20">
        <v>20.6</v>
      </c>
      <c r="DA88" s="65">
        <v>20.900000000000002</v>
      </c>
      <c r="DB88" s="78">
        <v>23.8</v>
      </c>
      <c r="DC88" s="20">
        <v>22</v>
      </c>
      <c r="DD88" s="20">
        <v>11.100000000000001</v>
      </c>
      <c r="DE88" s="83">
        <v>34.800000000000004</v>
      </c>
      <c r="DF88" s="79">
        <v>67.2</v>
      </c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</row>
    <row r="89" spans="1:122" x14ac:dyDescent="0.25">
      <c r="A89" s="17" t="s">
        <v>248</v>
      </c>
      <c r="B89" s="11" t="s">
        <v>205</v>
      </c>
      <c r="C89" s="17" t="s">
        <v>248</v>
      </c>
      <c r="D89" s="11">
        <v>6</v>
      </c>
      <c r="E89" s="11" t="s">
        <v>16</v>
      </c>
      <c r="F89" s="63">
        <v>156.30000000000001</v>
      </c>
      <c r="G89" s="63">
        <v>252.9</v>
      </c>
      <c r="H89" s="63">
        <v>81.7</v>
      </c>
      <c r="I89" s="63">
        <v>201.3</v>
      </c>
      <c r="J89" s="63">
        <v>127.2</v>
      </c>
      <c r="K89" s="63">
        <v>102.5</v>
      </c>
      <c r="L89" s="63">
        <v>175.1</v>
      </c>
      <c r="M89" s="63">
        <v>89.7</v>
      </c>
      <c r="N89" s="63">
        <v>142.69999999999999</v>
      </c>
      <c r="O89" s="63">
        <v>153.6</v>
      </c>
      <c r="P89" s="63">
        <v>52.9</v>
      </c>
      <c r="Q89" s="63">
        <v>55.7</v>
      </c>
      <c r="R89" s="63">
        <v>70</v>
      </c>
      <c r="S89" s="63">
        <v>288.7</v>
      </c>
      <c r="T89" s="63">
        <v>197.7</v>
      </c>
      <c r="U89" s="63">
        <v>151.80000000000001</v>
      </c>
      <c r="V89" s="63">
        <v>179.5</v>
      </c>
      <c r="W89" s="63">
        <v>173.7</v>
      </c>
      <c r="X89" s="63">
        <v>93.8</v>
      </c>
      <c r="Y89" s="63">
        <v>114.5</v>
      </c>
      <c r="Z89" s="63">
        <v>182.8</v>
      </c>
      <c r="AA89" s="63">
        <v>248.8</v>
      </c>
      <c r="AB89" s="63">
        <v>402.5</v>
      </c>
      <c r="AC89" s="63">
        <v>196.5</v>
      </c>
      <c r="AD89" s="63">
        <v>218.7</v>
      </c>
      <c r="AE89" s="63">
        <v>212.7</v>
      </c>
      <c r="AF89" s="63">
        <v>285.2</v>
      </c>
      <c r="AG89" s="63">
        <v>263.7</v>
      </c>
      <c r="AH89" s="63">
        <v>178.9</v>
      </c>
      <c r="AI89" s="63">
        <v>208.7</v>
      </c>
      <c r="AJ89" s="63">
        <v>124.7</v>
      </c>
      <c r="AK89" s="63">
        <v>157.4</v>
      </c>
      <c r="AL89" s="63">
        <v>182.7</v>
      </c>
      <c r="AM89" s="63">
        <v>163.4</v>
      </c>
      <c r="AN89" s="63">
        <v>219.1</v>
      </c>
      <c r="AO89" s="63">
        <v>232.3</v>
      </c>
      <c r="AP89" s="63">
        <v>97.97</v>
      </c>
      <c r="AQ89" s="63">
        <v>131.45000000000002</v>
      </c>
      <c r="AR89" s="63">
        <v>152.64999999999998</v>
      </c>
      <c r="AS89" s="63">
        <v>203.19</v>
      </c>
      <c r="AT89" s="63">
        <v>243.97</v>
      </c>
      <c r="AU89" s="63">
        <v>71.319999999999993</v>
      </c>
      <c r="AV89" s="63">
        <v>113.98</v>
      </c>
      <c r="AW89" s="63">
        <v>85.64</v>
      </c>
      <c r="AX89" s="63">
        <v>101.49</v>
      </c>
      <c r="AY89" s="63">
        <v>141.6</v>
      </c>
      <c r="AZ89" s="63">
        <v>104.4</v>
      </c>
      <c r="BA89" s="63">
        <v>66.7</v>
      </c>
      <c r="BB89" s="63">
        <v>192.2</v>
      </c>
      <c r="BC89" s="63">
        <v>26.5</v>
      </c>
      <c r="BD89" s="63">
        <v>220</v>
      </c>
      <c r="BE89" s="63">
        <v>125.4</v>
      </c>
      <c r="BF89" s="63">
        <v>181.8</v>
      </c>
      <c r="BG89" s="63">
        <v>74.5</v>
      </c>
      <c r="BH89" s="63">
        <v>68.5</v>
      </c>
      <c r="BI89" s="63">
        <v>157.1</v>
      </c>
      <c r="BJ89" s="63">
        <v>283.2</v>
      </c>
      <c r="BK89" s="63">
        <v>373</v>
      </c>
      <c r="BL89" s="63">
        <v>282.2</v>
      </c>
      <c r="BM89" s="63">
        <v>386.6</v>
      </c>
      <c r="BN89" s="63">
        <v>198.1</v>
      </c>
      <c r="BO89" s="63">
        <v>291.39999999999998</v>
      </c>
      <c r="BP89" s="63">
        <v>237.2</v>
      </c>
      <c r="BQ89" s="63">
        <v>223.70000000000002</v>
      </c>
      <c r="BR89" s="63">
        <v>252.7</v>
      </c>
      <c r="BS89" s="63">
        <v>188.4</v>
      </c>
      <c r="BT89" s="63">
        <v>290.60000000000002</v>
      </c>
      <c r="BU89" s="63">
        <v>289.40000000000003</v>
      </c>
      <c r="BV89" s="63">
        <v>363.6</v>
      </c>
      <c r="BW89" s="63">
        <v>376.3</v>
      </c>
      <c r="BX89" s="63">
        <v>376.90000000000003</v>
      </c>
      <c r="BY89" s="63">
        <v>351.6</v>
      </c>
      <c r="BZ89" s="63">
        <v>310.39999999999998</v>
      </c>
      <c r="CA89" s="63">
        <v>374.3</v>
      </c>
      <c r="CB89" s="63">
        <v>305.2</v>
      </c>
      <c r="CC89" s="63">
        <v>250.4</v>
      </c>
      <c r="CD89" s="63">
        <v>292.60000000000002</v>
      </c>
      <c r="CE89" s="63">
        <v>305.40000000000003</v>
      </c>
      <c r="CF89" s="63">
        <v>319.3</v>
      </c>
      <c r="CG89" s="63">
        <v>291.5</v>
      </c>
      <c r="CH89" s="63">
        <v>311.10000000000002</v>
      </c>
      <c r="CI89" s="63">
        <v>286.3</v>
      </c>
      <c r="CJ89" s="63">
        <v>262.2</v>
      </c>
      <c r="CK89" s="63">
        <v>278</v>
      </c>
      <c r="CL89" s="63">
        <v>314.5</v>
      </c>
      <c r="CM89" s="63">
        <v>334.5</v>
      </c>
      <c r="CN89" s="63">
        <v>293.60000000000002</v>
      </c>
      <c r="CO89" s="63">
        <v>298.5</v>
      </c>
      <c r="CP89" s="63">
        <v>217.3</v>
      </c>
      <c r="CQ89" s="63">
        <v>252.9</v>
      </c>
      <c r="CR89" s="63">
        <v>256.8</v>
      </c>
      <c r="CS89" s="63">
        <v>342.3</v>
      </c>
      <c r="CT89" s="64">
        <v>366.8</v>
      </c>
      <c r="CU89" s="64">
        <v>379.3</v>
      </c>
      <c r="CV89" s="63">
        <v>299.2</v>
      </c>
      <c r="CW89" s="64">
        <v>285.60000000000002</v>
      </c>
      <c r="CX89" s="63">
        <v>170.9</v>
      </c>
      <c r="CY89" s="20">
        <v>159</v>
      </c>
      <c r="CZ89" s="20">
        <v>187.70000000000002</v>
      </c>
      <c r="DA89" s="65">
        <v>169.4</v>
      </c>
      <c r="DB89" s="78">
        <v>158.80000000000001</v>
      </c>
      <c r="DC89" s="20">
        <v>151.6</v>
      </c>
      <c r="DD89" s="20">
        <v>112.3</v>
      </c>
      <c r="DE89" s="83">
        <v>149.19999999999999</v>
      </c>
      <c r="DF89" s="79">
        <v>223.7</v>
      </c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</row>
    <row r="90" spans="1:122" x14ac:dyDescent="0.25">
      <c r="A90" s="17" t="s">
        <v>249</v>
      </c>
      <c r="B90" s="11" t="s">
        <v>206</v>
      </c>
      <c r="C90" s="17" t="s">
        <v>249</v>
      </c>
      <c r="D90" s="11">
        <v>6</v>
      </c>
      <c r="E90" s="11" t="s">
        <v>16</v>
      </c>
      <c r="F90" s="63">
        <v>0.2</v>
      </c>
      <c r="G90" s="63">
        <v>0.1</v>
      </c>
      <c r="H90" s="63"/>
      <c r="I90" s="63"/>
      <c r="J90" s="63"/>
      <c r="K90" s="63">
        <v>0.1</v>
      </c>
      <c r="L90" s="63">
        <v>0.1</v>
      </c>
      <c r="M90" s="63"/>
      <c r="N90" s="63"/>
      <c r="O90" s="63"/>
      <c r="P90" s="63"/>
      <c r="Q90" s="63"/>
      <c r="R90" s="63">
        <v>0.2</v>
      </c>
      <c r="S90" s="63">
        <v>0.1</v>
      </c>
      <c r="T90" s="63">
        <v>0.4</v>
      </c>
      <c r="U90" s="63">
        <v>0.1</v>
      </c>
      <c r="V90" s="63">
        <v>0.1</v>
      </c>
      <c r="W90" s="63"/>
      <c r="X90" s="63">
        <v>0.2</v>
      </c>
      <c r="Y90" s="63"/>
      <c r="Z90" s="63">
        <v>0.2</v>
      </c>
      <c r="AA90" s="63">
        <v>0.6</v>
      </c>
      <c r="AB90" s="63">
        <v>0.1</v>
      </c>
      <c r="AC90" s="63">
        <v>0.2</v>
      </c>
      <c r="AD90" s="63">
        <v>0.2</v>
      </c>
      <c r="AE90" s="63">
        <v>0.7</v>
      </c>
      <c r="AF90" s="63">
        <v>0.5</v>
      </c>
      <c r="AG90" s="63">
        <v>0.3</v>
      </c>
      <c r="AH90" s="63">
        <v>0.5</v>
      </c>
      <c r="AI90" s="63">
        <v>0.5</v>
      </c>
      <c r="AJ90" s="63">
        <v>0.2</v>
      </c>
      <c r="AK90" s="63">
        <v>0.2</v>
      </c>
      <c r="AL90" s="63">
        <v>0.2</v>
      </c>
      <c r="AM90" s="63">
        <v>0.2</v>
      </c>
      <c r="AN90" s="63">
        <v>0.3</v>
      </c>
      <c r="AO90" s="63">
        <v>0.1</v>
      </c>
      <c r="AP90" s="63">
        <v>0.16</v>
      </c>
      <c r="AQ90" s="63">
        <v>0.2</v>
      </c>
      <c r="AR90" s="63">
        <v>0.36</v>
      </c>
      <c r="AS90" s="63">
        <v>0.34</v>
      </c>
      <c r="AT90" s="63">
        <v>0.25</v>
      </c>
      <c r="AU90" s="63">
        <v>0.21</v>
      </c>
      <c r="AV90" s="63">
        <v>0.35</v>
      </c>
      <c r="AW90" s="63">
        <v>0.70000000000000007</v>
      </c>
      <c r="AX90" s="63">
        <v>0.55000000000000004</v>
      </c>
      <c r="AY90" s="63">
        <v>0.4</v>
      </c>
      <c r="AZ90" s="63">
        <v>0.5</v>
      </c>
      <c r="BA90" s="63">
        <v>0.4</v>
      </c>
      <c r="BB90" s="63">
        <v>0.1</v>
      </c>
      <c r="BC90" s="63">
        <v>0.5</v>
      </c>
      <c r="BD90" s="63">
        <v>0.2</v>
      </c>
      <c r="BE90" s="63">
        <v>0.6</v>
      </c>
      <c r="BF90" s="63">
        <v>0.2</v>
      </c>
      <c r="BG90" s="63">
        <v>0.4</v>
      </c>
      <c r="BH90" s="63">
        <v>0.4</v>
      </c>
      <c r="BI90" s="63">
        <v>0.4</v>
      </c>
      <c r="BJ90" s="63">
        <v>0.6</v>
      </c>
      <c r="BK90" s="63">
        <v>0.5</v>
      </c>
      <c r="BL90" s="63">
        <v>0.4</v>
      </c>
      <c r="BM90" s="63">
        <v>0.8</v>
      </c>
      <c r="BN90" s="63">
        <v>0.4</v>
      </c>
      <c r="BO90" s="63">
        <v>1.4</v>
      </c>
      <c r="BP90" s="63">
        <v>1.7</v>
      </c>
      <c r="BQ90" s="63">
        <v>0.7</v>
      </c>
      <c r="BR90" s="63">
        <v>1.8</v>
      </c>
      <c r="BS90" s="63">
        <v>2.1</v>
      </c>
      <c r="BT90" s="63">
        <v>1.5</v>
      </c>
      <c r="BU90" s="63">
        <v>1.4</v>
      </c>
      <c r="BV90" s="63"/>
      <c r="BW90" s="63">
        <v>1.2</v>
      </c>
      <c r="BX90" s="63">
        <v>1</v>
      </c>
      <c r="BY90" s="63">
        <v>1.1000000000000001</v>
      </c>
      <c r="BZ90" s="63">
        <v>1.1000000000000001</v>
      </c>
      <c r="CA90" s="63">
        <v>1.1000000000000001</v>
      </c>
      <c r="CB90" s="63">
        <v>1.5</v>
      </c>
      <c r="CC90" s="63">
        <v>0.5</v>
      </c>
      <c r="CD90" s="63">
        <v>1.7</v>
      </c>
      <c r="CE90" s="63">
        <v>0.6</v>
      </c>
      <c r="CF90" s="63">
        <v>1.7</v>
      </c>
      <c r="CG90" s="63">
        <v>2.4</v>
      </c>
      <c r="CH90" s="63">
        <v>2.4</v>
      </c>
      <c r="CI90" s="63">
        <v>3.6</v>
      </c>
      <c r="CJ90" s="63">
        <v>1.8</v>
      </c>
      <c r="CK90" s="63">
        <v>2.2000000000000002</v>
      </c>
      <c r="CL90" s="63">
        <v>1.6</v>
      </c>
      <c r="CM90" s="63">
        <v>1.7</v>
      </c>
      <c r="CN90" s="63">
        <v>2.8</v>
      </c>
      <c r="CO90" s="63">
        <v>2.1</v>
      </c>
      <c r="CP90" s="63">
        <v>2.5</v>
      </c>
      <c r="CQ90" s="63">
        <v>1.4</v>
      </c>
      <c r="CR90" s="63">
        <v>0.8</v>
      </c>
      <c r="CS90" s="63">
        <v>1.3</v>
      </c>
      <c r="CT90" s="64">
        <v>1.5</v>
      </c>
      <c r="CU90" s="64">
        <v>1.8</v>
      </c>
      <c r="CV90" s="63">
        <v>0.6</v>
      </c>
      <c r="CW90" s="64">
        <v>0.5</v>
      </c>
      <c r="CX90" s="63">
        <v>0.1</v>
      </c>
      <c r="CY90" s="20">
        <v>0.4</v>
      </c>
      <c r="CZ90" s="20">
        <v>0.6</v>
      </c>
      <c r="DA90" s="65">
        <v>0.3</v>
      </c>
      <c r="DB90" s="78">
        <v>0.3</v>
      </c>
      <c r="DC90" s="20">
        <v>0.4</v>
      </c>
      <c r="DD90" s="20">
        <v>0.1</v>
      </c>
      <c r="DE90" s="83">
        <v>1.1000000000000001</v>
      </c>
      <c r="DF90" s="79">
        <v>0.4</v>
      </c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</row>
    <row r="91" spans="1:122" x14ac:dyDescent="0.25">
      <c r="A91" s="17" t="s">
        <v>250</v>
      </c>
      <c r="B91" s="11" t="s">
        <v>207</v>
      </c>
      <c r="C91" s="17" t="s">
        <v>250</v>
      </c>
      <c r="D91" s="11">
        <v>6</v>
      </c>
      <c r="E91" s="11" t="s">
        <v>16</v>
      </c>
      <c r="F91" s="63">
        <v>0.1</v>
      </c>
      <c r="G91" s="63">
        <v>6.5</v>
      </c>
      <c r="H91" s="63">
        <v>0.8</v>
      </c>
      <c r="I91" s="63"/>
      <c r="J91" s="63">
        <v>3.6</v>
      </c>
      <c r="K91" s="63">
        <v>1.1000000000000001</v>
      </c>
      <c r="L91" s="63">
        <v>1.2</v>
      </c>
      <c r="M91" s="63">
        <v>3.6</v>
      </c>
      <c r="N91" s="63">
        <v>1</v>
      </c>
      <c r="O91" s="63">
        <v>3.6</v>
      </c>
      <c r="P91" s="63">
        <v>0.1</v>
      </c>
      <c r="Q91" s="63">
        <v>2.8</v>
      </c>
      <c r="R91" s="63">
        <v>1.4</v>
      </c>
      <c r="S91" s="63">
        <v>6.8</v>
      </c>
      <c r="T91" s="63">
        <v>5.5</v>
      </c>
      <c r="U91" s="63">
        <v>1.1000000000000001</v>
      </c>
      <c r="V91" s="63">
        <v>1.9</v>
      </c>
      <c r="W91" s="63">
        <v>3</v>
      </c>
      <c r="X91" s="63">
        <v>0.2</v>
      </c>
      <c r="Y91" s="63">
        <v>6.5</v>
      </c>
      <c r="Z91" s="63">
        <v>4</v>
      </c>
      <c r="AA91" s="63">
        <v>2.5</v>
      </c>
      <c r="AB91" s="63">
        <v>1.8</v>
      </c>
      <c r="AC91" s="63">
        <v>4.5999999999999996</v>
      </c>
      <c r="AD91" s="63">
        <v>1.2</v>
      </c>
      <c r="AE91" s="63">
        <v>5.3</v>
      </c>
      <c r="AF91" s="63">
        <v>4.5</v>
      </c>
      <c r="AG91" s="63">
        <v>1.7</v>
      </c>
      <c r="AH91" s="63">
        <v>3.7</v>
      </c>
      <c r="AI91" s="63">
        <v>4.5</v>
      </c>
      <c r="AJ91" s="63">
        <v>4.0999999999999996</v>
      </c>
      <c r="AK91" s="63">
        <v>1.9</v>
      </c>
      <c r="AL91" s="63">
        <v>1.9</v>
      </c>
      <c r="AM91" s="63">
        <v>4.8</v>
      </c>
      <c r="AN91" s="63">
        <v>4.5</v>
      </c>
      <c r="AO91" s="63">
        <v>4.5999999999999996</v>
      </c>
      <c r="AP91" s="63">
        <v>4.93</v>
      </c>
      <c r="AQ91" s="63">
        <v>1.98</v>
      </c>
      <c r="AR91" s="63">
        <v>3</v>
      </c>
      <c r="AS91" s="63">
        <v>2.98</v>
      </c>
      <c r="AT91" s="63">
        <v>6.62</v>
      </c>
      <c r="AU91" s="63">
        <v>0.08</v>
      </c>
      <c r="AV91" s="63">
        <v>5.17</v>
      </c>
      <c r="AW91" s="63">
        <v>9.17</v>
      </c>
      <c r="AX91" s="63">
        <v>8.09</v>
      </c>
      <c r="AY91" s="63">
        <v>1.1000000000000001</v>
      </c>
      <c r="AZ91" s="63">
        <v>3.4</v>
      </c>
      <c r="BA91" s="63">
        <v>4.5999999999999996</v>
      </c>
      <c r="BB91" s="63">
        <v>0.6</v>
      </c>
      <c r="BC91" s="63">
        <v>3.3</v>
      </c>
      <c r="BD91" s="63">
        <v>4.8</v>
      </c>
      <c r="BE91" s="63">
        <v>7</v>
      </c>
      <c r="BF91" s="63">
        <v>5.3</v>
      </c>
      <c r="BG91" s="63">
        <v>6.2</v>
      </c>
      <c r="BH91" s="63">
        <v>7.3</v>
      </c>
      <c r="BI91" s="63">
        <v>6.1</v>
      </c>
      <c r="BJ91" s="63">
        <v>4.3</v>
      </c>
      <c r="BK91" s="63">
        <v>5.2</v>
      </c>
      <c r="BL91" s="63">
        <v>3.6</v>
      </c>
      <c r="BM91" s="63">
        <v>7.1</v>
      </c>
      <c r="BN91" s="63">
        <v>1.4</v>
      </c>
      <c r="BO91" s="63">
        <v>6.3</v>
      </c>
      <c r="BP91" s="63">
        <v>6</v>
      </c>
      <c r="BQ91" s="63">
        <v>7.6</v>
      </c>
      <c r="BR91" s="63">
        <v>4.2</v>
      </c>
      <c r="BS91" s="63">
        <v>7.1</v>
      </c>
      <c r="BT91" s="63">
        <v>5.9</v>
      </c>
      <c r="BU91" s="63">
        <v>5.8</v>
      </c>
      <c r="BV91" s="63">
        <v>4.2</v>
      </c>
      <c r="BW91" s="63">
        <v>4.5</v>
      </c>
      <c r="BX91" s="63">
        <v>3.6</v>
      </c>
      <c r="BY91" s="63">
        <v>7.2</v>
      </c>
      <c r="BZ91" s="63">
        <v>5.2</v>
      </c>
      <c r="CA91" s="63">
        <v>5.4</v>
      </c>
      <c r="CB91" s="63">
        <v>7.8</v>
      </c>
      <c r="CC91" s="63">
        <v>3.7</v>
      </c>
      <c r="CD91" s="63">
        <v>7</v>
      </c>
      <c r="CE91" s="63">
        <v>1.2</v>
      </c>
      <c r="CF91" s="63">
        <v>5.9</v>
      </c>
      <c r="CG91" s="63">
        <v>7</v>
      </c>
      <c r="CH91" s="63">
        <v>6.6</v>
      </c>
      <c r="CI91" s="63">
        <v>7.4</v>
      </c>
      <c r="CJ91" s="63">
        <v>4.8</v>
      </c>
      <c r="CK91" s="63">
        <v>5.8</v>
      </c>
      <c r="CL91" s="63">
        <v>6.1</v>
      </c>
      <c r="CM91" s="63">
        <v>4.4000000000000004</v>
      </c>
      <c r="CN91" s="63">
        <v>5.7</v>
      </c>
      <c r="CO91" s="63">
        <v>6.3</v>
      </c>
      <c r="CP91" s="63">
        <v>5.9</v>
      </c>
      <c r="CQ91" s="63">
        <v>4.4000000000000004</v>
      </c>
      <c r="CR91" s="63">
        <v>5.9</v>
      </c>
      <c r="CS91" s="63">
        <v>4.8</v>
      </c>
      <c r="CT91" s="64">
        <v>6.3</v>
      </c>
      <c r="CU91" s="64">
        <v>6.6</v>
      </c>
      <c r="CV91" s="63">
        <v>5</v>
      </c>
      <c r="CW91" s="64">
        <v>6.8</v>
      </c>
      <c r="CX91" s="63">
        <v>3.4</v>
      </c>
      <c r="CY91" s="20">
        <v>3.4</v>
      </c>
      <c r="CZ91" s="20">
        <v>4.3</v>
      </c>
      <c r="DA91" s="65">
        <v>4.2</v>
      </c>
      <c r="DB91" s="78">
        <v>6.2</v>
      </c>
      <c r="DC91" s="20">
        <v>1.5</v>
      </c>
      <c r="DD91" s="20">
        <v>3.2</v>
      </c>
      <c r="DE91" s="83">
        <v>4.0999999999999996</v>
      </c>
      <c r="DF91" s="79">
        <v>5.8</v>
      </c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</row>
    <row r="92" spans="1:122" x14ac:dyDescent="0.25">
      <c r="A92" s="17" t="s">
        <v>283</v>
      </c>
      <c r="B92" s="11" t="s">
        <v>208</v>
      </c>
      <c r="C92" s="17" t="s">
        <v>283</v>
      </c>
      <c r="D92" s="11">
        <v>6</v>
      </c>
      <c r="E92" s="11" t="s">
        <v>16</v>
      </c>
      <c r="F92" s="63">
        <v>0.8</v>
      </c>
      <c r="G92" s="63">
        <v>1.3</v>
      </c>
      <c r="H92" s="63">
        <v>1.1000000000000001</v>
      </c>
      <c r="I92" s="63">
        <v>1</v>
      </c>
      <c r="J92" s="63">
        <v>2.8</v>
      </c>
      <c r="K92" s="63">
        <v>2.6</v>
      </c>
      <c r="L92" s="63">
        <v>3</v>
      </c>
      <c r="M92" s="63">
        <v>2.1</v>
      </c>
      <c r="N92" s="63">
        <v>1.2</v>
      </c>
      <c r="O92" s="63">
        <v>1.3</v>
      </c>
      <c r="P92" s="63">
        <v>1.5</v>
      </c>
      <c r="Q92" s="63">
        <v>1.6</v>
      </c>
      <c r="R92" s="63">
        <v>1.9</v>
      </c>
      <c r="S92" s="63">
        <v>3</v>
      </c>
      <c r="T92" s="63">
        <v>2.5</v>
      </c>
      <c r="U92" s="63">
        <v>2.2000000000000002</v>
      </c>
      <c r="V92" s="63">
        <v>2.6</v>
      </c>
      <c r="W92" s="63">
        <v>2.8</v>
      </c>
      <c r="X92" s="63">
        <v>4.5999999999999996</v>
      </c>
      <c r="Y92" s="63">
        <v>2.6</v>
      </c>
      <c r="Z92" s="63">
        <v>58.4</v>
      </c>
      <c r="AA92" s="63">
        <v>4.5999999999999996</v>
      </c>
      <c r="AB92" s="63">
        <v>2</v>
      </c>
      <c r="AC92" s="63">
        <v>1.7</v>
      </c>
      <c r="AD92" s="63">
        <v>1.7</v>
      </c>
      <c r="AE92" s="63">
        <v>1.4</v>
      </c>
      <c r="AF92" s="63">
        <v>1.5</v>
      </c>
      <c r="AG92" s="63">
        <v>1.6</v>
      </c>
      <c r="AH92" s="63">
        <v>1.4</v>
      </c>
      <c r="AI92" s="63">
        <v>4</v>
      </c>
      <c r="AJ92" s="63">
        <v>3.1</v>
      </c>
      <c r="AK92" s="63">
        <v>4</v>
      </c>
      <c r="AL92" s="63">
        <v>2.2999999999999998</v>
      </c>
      <c r="AM92" s="63">
        <v>2.2000000000000002</v>
      </c>
      <c r="AN92" s="63">
        <v>1.6</v>
      </c>
      <c r="AO92" s="63">
        <v>2.1</v>
      </c>
      <c r="AP92" s="63">
        <v>0.87</v>
      </c>
      <c r="AQ92" s="63">
        <v>1.24</v>
      </c>
      <c r="AR92" s="63">
        <v>0.79999999999999993</v>
      </c>
      <c r="AS92" s="63">
        <v>4.88</v>
      </c>
      <c r="AT92" s="63">
        <v>6.56</v>
      </c>
      <c r="AU92" s="63">
        <v>2.42</v>
      </c>
      <c r="AV92" s="63">
        <v>4.43</v>
      </c>
      <c r="AW92" s="63">
        <v>2.8</v>
      </c>
      <c r="AX92" s="63">
        <v>6.5600000000000005</v>
      </c>
      <c r="AY92" s="63">
        <v>2.4</v>
      </c>
      <c r="AZ92" s="63">
        <v>2.2000000000000002</v>
      </c>
      <c r="BA92" s="63">
        <v>3.5</v>
      </c>
      <c r="BB92" s="63">
        <v>2</v>
      </c>
      <c r="BC92" s="63">
        <v>3.8</v>
      </c>
      <c r="BD92" s="63">
        <v>1.7</v>
      </c>
      <c r="BE92" s="63">
        <v>4.8</v>
      </c>
      <c r="BF92" s="63">
        <v>9.6</v>
      </c>
      <c r="BG92" s="63">
        <v>2.9</v>
      </c>
      <c r="BH92" s="63">
        <v>5.8</v>
      </c>
      <c r="BI92" s="63">
        <v>2.5</v>
      </c>
      <c r="BJ92" s="63">
        <v>7.9</v>
      </c>
      <c r="BK92" s="63">
        <v>3</v>
      </c>
      <c r="BL92" s="63">
        <v>3.6</v>
      </c>
      <c r="BM92" s="63">
        <v>9.6</v>
      </c>
      <c r="BN92" s="63">
        <v>2.8</v>
      </c>
      <c r="BO92" s="63">
        <v>6.6</v>
      </c>
      <c r="BP92" s="63">
        <v>2.8</v>
      </c>
      <c r="BQ92" s="63">
        <v>7.8</v>
      </c>
      <c r="BR92" s="63">
        <v>5.7</v>
      </c>
      <c r="BS92" s="63">
        <v>10.6</v>
      </c>
      <c r="BT92" s="63">
        <v>2.4</v>
      </c>
      <c r="BU92" s="63">
        <v>6.8</v>
      </c>
      <c r="BV92" s="63">
        <v>6</v>
      </c>
      <c r="BW92" s="63">
        <v>8.2000000000000011</v>
      </c>
      <c r="BX92" s="63">
        <v>22.3</v>
      </c>
      <c r="BY92" s="63">
        <v>14.9</v>
      </c>
      <c r="BZ92" s="63">
        <v>5.8000000000000007</v>
      </c>
      <c r="CA92" s="63">
        <v>6.7</v>
      </c>
      <c r="CB92" s="63">
        <v>9</v>
      </c>
      <c r="CC92" s="63">
        <v>6.3</v>
      </c>
      <c r="CD92" s="63">
        <v>5.9</v>
      </c>
      <c r="CE92" s="63">
        <v>7.8999999999999995</v>
      </c>
      <c r="CF92" s="63">
        <v>12.2</v>
      </c>
      <c r="CG92" s="63">
        <v>14.2</v>
      </c>
      <c r="CH92" s="63">
        <v>10.3</v>
      </c>
      <c r="CI92" s="63">
        <v>11.1</v>
      </c>
      <c r="CJ92" s="63">
        <v>8.4</v>
      </c>
      <c r="CK92" s="63">
        <v>7.8</v>
      </c>
      <c r="CL92" s="63">
        <v>10.4</v>
      </c>
      <c r="CM92" s="63">
        <v>8.6999999999999993</v>
      </c>
      <c r="CN92" s="63">
        <v>9.1</v>
      </c>
      <c r="CO92" s="63">
        <v>7.7</v>
      </c>
      <c r="CP92" s="63">
        <v>11.3</v>
      </c>
      <c r="CQ92" s="63">
        <v>9.4</v>
      </c>
      <c r="CR92" s="63">
        <v>10.1</v>
      </c>
      <c r="CS92" s="63">
        <v>12.2</v>
      </c>
      <c r="CT92" s="64">
        <v>9.7999999999999989</v>
      </c>
      <c r="CU92" s="64">
        <v>14.5</v>
      </c>
      <c r="CV92" s="63">
        <v>7.1000000000000005</v>
      </c>
      <c r="CW92" s="64">
        <v>8.1999999999999993</v>
      </c>
      <c r="CX92" s="63">
        <v>5.6</v>
      </c>
      <c r="CY92" s="20">
        <v>5.9</v>
      </c>
      <c r="CZ92" s="20">
        <v>8.6</v>
      </c>
      <c r="DA92" s="65">
        <v>6.9</v>
      </c>
      <c r="DB92" s="78">
        <v>11.9</v>
      </c>
      <c r="DC92" s="20">
        <v>10.1</v>
      </c>
      <c r="DD92" s="20">
        <v>6.2</v>
      </c>
      <c r="DE92" s="83">
        <v>8.6</v>
      </c>
      <c r="DF92" s="79">
        <v>9.9</v>
      </c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</row>
    <row r="93" spans="1:122" x14ac:dyDescent="0.25">
      <c r="A93" s="17" t="s">
        <v>251</v>
      </c>
      <c r="B93" s="11" t="s">
        <v>209</v>
      </c>
      <c r="C93" s="17" t="s">
        <v>251</v>
      </c>
      <c r="D93" s="11">
        <v>6</v>
      </c>
      <c r="E93" s="11" t="s">
        <v>16</v>
      </c>
      <c r="F93" s="63">
        <v>16.2</v>
      </c>
      <c r="G93" s="63">
        <v>36.200000000000003</v>
      </c>
      <c r="H93" s="63">
        <v>33.299999999999997</v>
      </c>
      <c r="I93" s="63">
        <v>29</v>
      </c>
      <c r="J93" s="63">
        <v>24.5</v>
      </c>
      <c r="K93" s="63">
        <v>18.8</v>
      </c>
      <c r="L93" s="63">
        <v>26.4</v>
      </c>
      <c r="M93" s="63">
        <v>27.1</v>
      </c>
      <c r="N93" s="63">
        <v>17.5</v>
      </c>
      <c r="O93" s="63">
        <v>31.6</v>
      </c>
      <c r="P93" s="63">
        <v>28.1</v>
      </c>
      <c r="Q93" s="63">
        <v>20.100000000000001</v>
      </c>
      <c r="R93" s="63">
        <v>57.2</v>
      </c>
      <c r="S93" s="63">
        <v>45.1</v>
      </c>
      <c r="T93" s="63">
        <v>39.4</v>
      </c>
      <c r="U93" s="63">
        <v>39.799999999999997</v>
      </c>
      <c r="V93" s="63">
        <v>19</v>
      </c>
      <c r="W93" s="63">
        <v>24.9</v>
      </c>
      <c r="X93" s="63">
        <v>32.200000000000003</v>
      </c>
      <c r="Y93" s="63">
        <v>30.6</v>
      </c>
      <c r="Z93" s="63">
        <v>42.3</v>
      </c>
      <c r="AA93" s="63">
        <v>37.6</v>
      </c>
      <c r="AB93" s="63">
        <v>20.2</v>
      </c>
      <c r="AC93" s="63">
        <v>17.600000000000001</v>
      </c>
      <c r="AD93" s="63">
        <v>19.8</v>
      </c>
      <c r="AE93" s="63">
        <v>55.4</v>
      </c>
      <c r="AF93" s="63">
        <v>33.5</v>
      </c>
      <c r="AG93" s="63">
        <v>39.6</v>
      </c>
      <c r="AH93" s="63">
        <v>18.7</v>
      </c>
      <c r="AI93" s="63">
        <v>52.1</v>
      </c>
      <c r="AJ93" s="63">
        <v>20.7</v>
      </c>
      <c r="AK93" s="63">
        <v>40.799999999999997</v>
      </c>
      <c r="AL93" s="63">
        <v>15.9</v>
      </c>
      <c r="AM93" s="63">
        <v>15.7</v>
      </c>
      <c r="AN93" s="63">
        <v>9.1999999999999993</v>
      </c>
      <c r="AO93" s="63">
        <v>21.5</v>
      </c>
      <c r="AP93" s="63">
        <v>4.91</v>
      </c>
      <c r="AQ93" s="63">
        <v>6.51</v>
      </c>
      <c r="AR93" s="63">
        <v>3.37</v>
      </c>
      <c r="AS93" s="63">
        <v>37.65</v>
      </c>
      <c r="AT93" s="63">
        <v>26.14</v>
      </c>
      <c r="AU93" s="63">
        <v>30.91</v>
      </c>
      <c r="AV93" s="63">
        <v>31.98</v>
      </c>
      <c r="AW93" s="63">
        <v>32.28</v>
      </c>
      <c r="AX93" s="63">
        <v>33.86</v>
      </c>
      <c r="AY93" s="63">
        <v>32.4</v>
      </c>
      <c r="AZ93" s="63">
        <v>22.1</v>
      </c>
      <c r="BA93" s="63">
        <v>46.5</v>
      </c>
      <c r="BB93" s="63">
        <v>11.5</v>
      </c>
      <c r="BC93" s="63">
        <v>36.9</v>
      </c>
      <c r="BD93" s="63">
        <v>17.899999999999999</v>
      </c>
      <c r="BE93" s="63">
        <v>46.2</v>
      </c>
      <c r="BF93" s="63">
        <v>72.2</v>
      </c>
      <c r="BG93" s="63">
        <v>17.399999999999999</v>
      </c>
      <c r="BH93" s="63">
        <v>48.800000000000004</v>
      </c>
      <c r="BI93" s="63">
        <v>28.900000000000002</v>
      </c>
      <c r="BJ93" s="63">
        <v>95.8</v>
      </c>
      <c r="BK93" s="63">
        <v>25.5</v>
      </c>
      <c r="BL93" s="63">
        <v>59.699999999999996</v>
      </c>
      <c r="BM93" s="63">
        <v>60.4</v>
      </c>
      <c r="BN93" s="63">
        <v>52.6</v>
      </c>
      <c r="BO93" s="63">
        <v>63.7</v>
      </c>
      <c r="BP93" s="63">
        <v>96.7</v>
      </c>
      <c r="BQ93" s="63">
        <v>54.1</v>
      </c>
      <c r="BR93" s="63">
        <v>55.6</v>
      </c>
      <c r="BS93" s="63">
        <v>62.400000000000006</v>
      </c>
      <c r="BT93" s="63">
        <v>47.1</v>
      </c>
      <c r="BU93" s="63">
        <v>77.099999999999994</v>
      </c>
      <c r="BV93" s="63">
        <v>88.6</v>
      </c>
      <c r="BW93" s="63">
        <v>112.2</v>
      </c>
      <c r="BX93" s="63">
        <v>87.9</v>
      </c>
      <c r="BY93" s="63">
        <v>46.9</v>
      </c>
      <c r="BZ93" s="63">
        <v>79.8</v>
      </c>
      <c r="CA93" s="63">
        <v>48.8</v>
      </c>
      <c r="CB93" s="63">
        <v>101.6</v>
      </c>
      <c r="CC93" s="63">
        <v>75.5</v>
      </c>
      <c r="CD93" s="63">
        <v>93.5</v>
      </c>
      <c r="CE93" s="63">
        <v>89.7</v>
      </c>
      <c r="CF93" s="63">
        <v>81.5</v>
      </c>
      <c r="CG93" s="63">
        <v>61.5</v>
      </c>
      <c r="CH93" s="63">
        <v>75</v>
      </c>
      <c r="CI93" s="63">
        <v>149.6</v>
      </c>
      <c r="CJ93" s="63">
        <v>76.599999999999994</v>
      </c>
      <c r="CK93" s="63">
        <v>75.400000000000006</v>
      </c>
      <c r="CL93" s="63">
        <v>134.1</v>
      </c>
      <c r="CM93" s="63">
        <v>119.5</v>
      </c>
      <c r="CN93" s="63">
        <v>87.2</v>
      </c>
      <c r="CO93" s="63">
        <v>84.8</v>
      </c>
      <c r="CP93" s="63">
        <v>76.900000000000006</v>
      </c>
      <c r="CQ93" s="63">
        <v>98.9</v>
      </c>
      <c r="CR93" s="63">
        <v>85.5</v>
      </c>
      <c r="CS93" s="63">
        <v>82.4</v>
      </c>
      <c r="CT93" s="64">
        <v>82.1</v>
      </c>
      <c r="CU93" s="64">
        <v>129.9</v>
      </c>
      <c r="CV93" s="64">
        <v>46.8</v>
      </c>
      <c r="CW93" s="64">
        <v>74.7</v>
      </c>
      <c r="CX93" s="64">
        <v>69.599999999999994</v>
      </c>
      <c r="CY93" s="62">
        <v>89</v>
      </c>
      <c r="CZ93" s="62">
        <v>85.2</v>
      </c>
      <c r="DA93" s="80">
        <v>69.300000000000011</v>
      </c>
      <c r="DB93" s="85">
        <v>77.3</v>
      </c>
      <c r="DC93" s="62">
        <v>78.400000000000006</v>
      </c>
      <c r="DD93" s="62">
        <v>53.2</v>
      </c>
      <c r="DE93" s="79">
        <v>74.099999999999994</v>
      </c>
      <c r="DF93" s="79">
        <v>92.300000000000011</v>
      </c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</row>
    <row r="94" spans="1:122" x14ac:dyDescent="0.25">
      <c r="A94" s="17" t="s">
        <v>252</v>
      </c>
      <c r="B94" s="11" t="s">
        <v>210</v>
      </c>
      <c r="C94" s="17" t="s">
        <v>252</v>
      </c>
      <c r="D94" s="11">
        <v>6</v>
      </c>
      <c r="E94" s="11" t="s">
        <v>16</v>
      </c>
      <c r="F94" s="63">
        <v>1.7</v>
      </c>
      <c r="G94" s="63">
        <v>1.6</v>
      </c>
      <c r="H94" s="63">
        <v>2.2000000000000002</v>
      </c>
      <c r="I94" s="63">
        <v>2.9</v>
      </c>
      <c r="J94" s="63">
        <v>3.8</v>
      </c>
      <c r="K94" s="63">
        <v>2.8</v>
      </c>
      <c r="L94" s="63">
        <v>4.3</v>
      </c>
      <c r="M94" s="63">
        <v>2.7</v>
      </c>
      <c r="N94" s="63">
        <v>2</v>
      </c>
      <c r="O94" s="63">
        <v>2.5</v>
      </c>
      <c r="P94" s="63">
        <v>2.2000000000000002</v>
      </c>
      <c r="Q94" s="63">
        <v>1.9</v>
      </c>
      <c r="R94" s="63">
        <v>1.8</v>
      </c>
      <c r="S94" s="63">
        <v>2.8</v>
      </c>
      <c r="T94" s="63">
        <v>3</v>
      </c>
      <c r="U94" s="63">
        <v>2.8</v>
      </c>
      <c r="V94" s="63">
        <v>2.2000000000000002</v>
      </c>
      <c r="W94" s="63">
        <v>2.9</v>
      </c>
      <c r="X94" s="63">
        <v>5.4</v>
      </c>
      <c r="Y94" s="63">
        <v>3.1</v>
      </c>
      <c r="Z94" s="63">
        <v>3.2</v>
      </c>
      <c r="AA94" s="63">
        <v>2.5</v>
      </c>
      <c r="AB94" s="63">
        <v>1.7</v>
      </c>
      <c r="AC94" s="63">
        <v>2.6</v>
      </c>
      <c r="AD94" s="63">
        <v>1.5</v>
      </c>
      <c r="AE94" s="63">
        <v>4.0999999999999996</v>
      </c>
      <c r="AF94" s="63">
        <v>1.9</v>
      </c>
      <c r="AG94" s="63">
        <v>7.7</v>
      </c>
      <c r="AH94" s="63">
        <v>7.4</v>
      </c>
      <c r="AI94" s="63">
        <v>2.5</v>
      </c>
      <c r="AJ94" s="63">
        <v>2.7</v>
      </c>
      <c r="AK94" s="63">
        <v>4.3</v>
      </c>
      <c r="AL94" s="63">
        <v>1.4</v>
      </c>
      <c r="AM94" s="63">
        <v>0.8</v>
      </c>
      <c r="AN94" s="63">
        <v>0.6</v>
      </c>
      <c r="AO94" s="63">
        <v>2.4</v>
      </c>
      <c r="AP94" s="63">
        <v>0.27</v>
      </c>
      <c r="AQ94" s="63">
        <v>0.31</v>
      </c>
      <c r="AR94" s="63">
        <v>0.31000000000000005</v>
      </c>
      <c r="AS94" s="63">
        <v>2.11</v>
      </c>
      <c r="AT94" s="63">
        <v>3.92</v>
      </c>
      <c r="AU94" s="63">
        <v>1.7999999999999998</v>
      </c>
      <c r="AV94" s="63">
        <v>3.06</v>
      </c>
      <c r="AW94" s="63">
        <v>4.3500000000000005</v>
      </c>
      <c r="AX94" s="63">
        <v>2.95</v>
      </c>
      <c r="AY94" s="63">
        <v>4.5</v>
      </c>
      <c r="AZ94" s="63">
        <v>3.3</v>
      </c>
      <c r="BA94" s="63">
        <v>5.4</v>
      </c>
      <c r="BB94" s="63">
        <v>1.4</v>
      </c>
      <c r="BC94" s="63">
        <v>3.8</v>
      </c>
      <c r="BD94" s="63">
        <v>1.5</v>
      </c>
      <c r="BE94" s="63">
        <v>3.8</v>
      </c>
      <c r="BF94" s="63">
        <v>4.0999999999999996</v>
      </c>
      <c r="BG94" s="63">
        <v>0.9</v>
      </c>
      <c r="BH94" s="63">
        <v>6.4</v>
      </c>
      <c r="BI94" s="63">
        <v>17.8</v>
      </c>
      <c r="BJ94" s="63">
        <v>22.6</v>
      </c>
      <c r="BK94" s="63">
        <v>17.7</v>
      </c>
      <c r="BL94" s="63">
        <v>12.1</v>
      </c>
      <c r="BM94" s="63">
        <v>16.100000000000001</v>
      </c>
      <c r="BN94" s="63">
        <v>11.1</v>
      </c>
      <c r="BO94" s="63">
        <v>18</v>
      </c>
      <c r="BP94" s="63">
        <v>17</v>
      </c>
      <c r="BQ94" s="63">
        <v>11.7</v>
      </c>
      <c r="BR94" s="63">
        <v>25.7</v>
      </c>
      <c r="BS94" s="63">
        <v>13.700000000000001</v>
      </c>
      <c r="BT94" s="63">
        <v>8.8000000000000007</v>
      </c>
      <c r="BU94" s="63">
        <v>11.600000000000001</v>
      </c>
      <c r="BV94" s="63">
        <v>11.4</v>
      </c>
      <c r="BW94" s="63">
        <v>18.600000000000001</v>
      </c>
      <c r="BX94" s="63">
        <v>22.599999999999998</v>
      </c>
      <c r="BY94" s="63">
        <v>14.7</v>
      </c>
      <c r="BZ94" s="63">
        <v>18.7</v>
      </c>
      <c r="CA94" s="63">
        <v>31.1</v>
      </c>
      <c r="CB94" s="63">
        <v>31.4</v>
      </c>
      <c r="CC94" s="63">
        <v>18.5</v>
      </c>
      <c r="CD94" s="63">
        <v>21.9</v>
      </c>
      <c r="CE94" s="63">
        <v>17.3</v>
      </c>
      <c r="CF94" s="63">
        <v>20.5</v>
      </c>
      <c r="CG94" s="63">
        <v>13.4</v>
      </c>
      <c r="CH94" s="63">
        <v>26.8</v>
      </c>
      <c r="CI94" s="63">
        <v>24.6</v>
      </c>
      <c r="CJ94" s="63">
        <v>23.4</v>
      </c>
      <c r="CK94" s="63">
        <v>13.5</v>
      </c>
      <c r="CL94" s="63">
        <v>27.7</v>
      </c>
      <c r="CM94" s="63">
        <v>33.299999999999997</v>
      </c>
      <c r="CN94" s="63">
        <v>26.8</v>
      </c>
      <c r="CO94" s="63">
        <v>29.6</v>
      </c>
      <c r="CP94" s="63">
        <v>24.8</v>
      </c>
      <c r="CQ94" s="63">
        <v>36.9</v>
      </c>
      <c r="CR94" s="63">
        <v>34</v>
      </c>
      <c r="CS94" s="63">
        <v>21.3</v>
      </c>
      <c r="CT94" s="64">
        <v>29.4</v>
      </c>
      <c r="CU94" s="64">
        <v>18.5</v>
      </c>
      <c r="CV94" s="64">
        <v>23.3</v>
      </c>
      <c r="CW94" s="64">
        <v>24</v>
      </c>
      <c r="CX94" s="64">
        <v>18.400000000000002</v>
      </c>
      <c r="CY94" s="62">
        <v>20.8</v>
      </c>
      <c r="CZ94" s="62">
        <v>22.7</v>
      </c>
      <c r="DA94" s="80">
        <v>21</v>
      </c>
      <c r="DB94" s="85">
        <v>16.8</v>
      </c>
      <c r="DC94" s="62">
        <v>20.2</v>
      </c>
      <c r="DD94" s="62">
        <v>26.8</v>
      </c>
      <c r="DE94" s="79">
        <v>16.7</v>
      </c>
      <c r="DF94" s="79">
        <v>30.1</v>
      </c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</row>
    <row r="95" spans="1:122" x14ac:dyDescent="0.25">
      <c r="A95" s="17" t="s">
        <v>253</v>
      </c>
      <c r="B95" s="11" t="s">
        <v>211</v>
      </c>
      <c r="C95" s="17" t="s">
        <v>253</v>
      </c>
      <c r="D95" s="11">
        <v>6</v>
      </c>
      <c r="E95" s="11" t="s">
        <v>16</v>
      </c>
      <c r="F95" s="63">
        <v>1</v>
      </c>
      <c r="G95" s="63">
        <v>1.2</v>
      </c>
      <c r="H95" s="63">
        <v>1.1000000000000001</v>
      </c>
      <c r="I95" s="63">
        <v>0.8</v>
      </c>
      <c r="J95" s="63">
        <v>1.1000000000000001</v>
      </c>
      <c r="K95" s="63">
        <v>1.5</v>
      </c>
      <c r="L95" s="63">
        <v>2.2999999999999998</v>
      </c>
      <c r="M95" s="63">
        <v>3.2</v>
      </c>
      <c r="N95" s="63">
        <v>3.8</v>
      </c>
      <c r="O95" s="63">
        <v>4.4000000000000004</v>
      </c>
      <c r="P95" s="63">
        <v>1.9</v>
      </c>
      <c r="Q95" s="63">
        <v>4.4000000000000004</v>
      </c>
      <c r="R95" s="63">
        <v>2.2999999999999998</v>
      </c>
      <c r="S95" s="63">
        <v>2.9</v>
      </c>
      <c r="T95" s="63">
        <v>2.4</v>
      </c>
      <c r="U95" s="63">
        <v>2.9</v>
      </c>
      <c r="V95" s="63">
        <v>3.5</v>
      </c>
      <c r="W95" s="63">
        <v>4.2</v>
      </c>
      <c r="X95" s="63">
        <v>8</v>
      </c>
      <c r="Y95" s="63">
        <v>7.9</v>
      </c>
      <c r="Z95" s="63">
        <v>4.2</v>
      </c>
      <c r="AA95" s="63">
        <v>4.2</v>
      </c>
      <c r="AB95" s="63">
        <v>2.2999999999999998</v>
      </c>
      <c r="AC95" s="63">
        <v>5.2</v>
      </c>
      <c r="AD95" s="63">
        <v>3.2</v>
      </c>
      <c r="AE95" s="63">
        <v>2.9</v>
      </c>
      <c r="AF95" s="63">
        <v>3.8</v>
      </c>
      <c r="AG95" s="63">
        <v>4.0999999999999996</v>
      </c>
      <c r="AH95" s="63">
        <v>3.7</v>
      </c>
      <c r="AI95" s="63">
        <v>4.8</v>
      </c>
      <c r="AJ95" s="63">
        <v>6</v>
      </c>
      <c r="AK95" s="63">
        <v>5.9</v>
      </c>
      <c r="AL95" s="63">
        <v>5.4</v>
      </c>
      <c r="AM95" s="63">
        <v>14.7</v>
      </c>
      <c r="AN95" s="63">
        <v>7.8</v>
      </c>
      <c r="AO95" s="63">
        <v>4.5999999999999996</v>
      </c>
      <c r="AP95" s="63">
        <v>4.0500000000000007</v>
      </c>
      <c r="AQ95" s="63">
        <v>3.66</v>
      </c>
      <c r="AR95" s="63">
        <v>3.4</v>
      </c>
      <c r="AS95" s="63">
        <v>3</v>
      </c>
      <c r="AT95" s="63">
        <v>2.74</v>
      </c>
      <c r="AU95" s="63">
        <v>3.63</v>
      </c>
      <c r="AV95" s="63">
        <v>5.8100000000000005</v>
      </c>
      <c r="AW95" s="63">
        <v>4.8499999999999996</v>
      </c>
      <c r="AX95" s="63">
        <v>4.78</v>
      </c>
      <c r="AY95" s="63">
        <v>4.7</v>
      </c>
      <c r="AZ95" s="63">
        <v>2.6</v>
      </c>
      <c r="BA95" s="63">
        <v>6.5</v>
      </c>
      <c r="BB95" s="63">
        <v>3.6</v>
      </c>
      <c r="BC95" s="63">
        <v>4.4000000000000004</v>
      </c>
      <c r="BD95" s="63">
        <v>5.6</v>
      </c>
      <c r="BE95" s="63">
        <v>6.1</v>
      </c>
      <c r="BF95" s="63">
        <v>7.5</v>
      </c>
      <c r="BG95" s="63">
        <v>5.3</v>
      </c>
      <c r="BH95" s="63">
        <v>6.8000000000000007</v>
      </c>
      <c r="BI95" s="63">
        <v>59.5</v>
      </c>
      <c r="BJ95" s="63">
        <v>9.8000000000000007</v>
      </c>
      <c r="BK95" s="63">
        <v>7.3000000000000007</v>
      </c>
      <c r="BL95" s="63">
        <v>7.5</v>
      </c>
      <c r="BM95" s="63">
        <v>10.5</v>
      </c>
      <c r="BN95" s="63">
        <v>7.1</v>
      </c>
      <c r="BO95" s="63">
        <v>9</v>
      </c>
      <c r="BP95" s="63">
        <v>8.9</v>
      </c>
      <c r="BQ95" s="63">
        <v>8.8000000000000007</v>
      </c>
      <c r="BR95" s="63">
        <v>9.5</v>
      </c>
      <c r="BS95" s="63">
        <v>8.3999999999999986</v>
      </c>
      <c r="BT95" s="63">
        <v>7.5</v>
      </c>
      <c r="BU95" s="63">
        <v>7.8</v>
      </c>
      <c r="BV95" s="63">
        <v>12.6</v>
      </c>
      <c r="BW95" s="63">
        <v>15.6</v>
      </c>
      <c r="BX95" s="63">
        <v>16.8</v>
      </c>
      <c r="BY95" s="63">
        <v>13.6</v>
      </c>
      <c r="BZ95" s="63">
        <v>8.1999999999999993</v>
      </c>
      <c r="CA95" s="63">
        <v>10.4</v>
      </c>
      <c r="CB95" s="63">
        <v>10.6</v>
      </c>
      <c r="CC95" s="63">
        <v>7</v>
      </c>
      <c r="CD95" s="63">
        <v>8.6000000000000014</v>
      </c>
      <c r="CE95" s="63">
        <v>9.6</v>
      </c>
      <c r="CF95" s="63">
        <v>7.4</v>
      </c>
      <c r="CG95" s="63">
        <v>8.5</v>
      </c>
      <c r="CH95" s="63">
        <v>6.9</v>
      </c>
      <c r="CI95" s="63">
        <v>9.3000000000000007</v>
      </c>
      <c r="CJ95" s="63">
        <v>7.9</v>
      </c>
      <c r="CK95" s="63">
        <v>7.9</v>
      </c>
      <c r="CL95" s="63">
        <v>8.3000000000000007</v>
      </c>
      <c r="CM95" s="63">
        <v>8.1999999999999993</v>
      </c>
      <c r="CN95" s="63">
        <v>7.4</v>
      </c>
      <c r="CO95" s="63">
        <v>7.7</v>
      </c>
      <c r="CP95" s="63">
        <v>8.9</v>
      </c>
      <c r="CQ95" s="63">
        <v>7.3</v>
      </c>
      <c r="CR95" s="63">
        <v>9.6</v>
      </c>
      <c r="CS95" s="63">
        <v>20.7</v>
      </c>
      <c r="CT95" s="64">
        <v>8.6</v>
      </c>
      <c r="CU95" s="64">
        <v>9.3000000000000007</v>
      </c>
      <c r="CV95" s="64">
        <v>10.5</v>
      </c>
      <c r="CW95" s="64">
        <v>8.9</v>
      </c>
      <c r="CX95" s="64">
        <v>11.5</v>
      </c>
      <c r="CY95" s="62">
        <v>9.4</v>
      </c>
      <c r="CZ95" s="62">
        <v>8.3000000000000007</v>
      </c>
      <c r="DA95" s="80">
        <v>8.6</v>
      </c>
      <c r="DB95" s="85">
        <v>8</v>
      </c>
      <c r="DC95" s="62">
        <v>6.8</v>
      </c>
      <c r="DD95" s="62">
        <v>8.1</v>
      </c>
      <c r="DE95" s="79">
        <v>9</v>
      </c>
      <c r="DF95" s="79">
        <v>9.9</v>
      </c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</row>
    <row r="96" spans="1:122" x14ac:dyDescent="0.25">
      <c r="A96" s="17" t="s">
        <v>254</v>
      </c>
      <c r="B96" s="11" t="s">
        <v>212</v>
      </c>
      <c r="C96" s="17" t="s">
        <v>254</v>
      </c>
      <c r="D96" s="11">
        <v>6</v>
      </c>
      <c r="E96" s="11" t="s">
        <v>16</v>
      </c>
      <c r="F96" s="63">
        <v>19.8</v>
      </c>
      <c r="G96" s="63">
        <v>34.799999999999997</v>
      </c>
      <c r="H96" s="63">
        <v>23.1</v>
      </c>
      <c r="I96" s="63">
        <v>25.5</v>
      </c>
      <c r="J96" s="63">
        <v>30.3</v>
      </c>
      <c r="K96" s="63">
        <v>28</v>
      </c>
      <c r="L96" s="63">
        <v>29.3</v>
      </c>
      <c r="M96" s="63">
        <v>28.9</v>
      </c>
      <c r="N96" s="63">
        <v>29.1</v>
      </c>
      <c r="O96" s="63">
        <v>34.200000000000003</v>
      </c>
      <c r="P96" s="63">
        <v>38.6</v>
      </c>
      <c r="Q96" s="63">
        <v>29.1</v>
      </c>
      <c r="R96" s="63">
        <v>31.6</v>
      </c>
      <c r="S96" s="63">
        <v>42.3</v>
      </c>
      <c r="T96" s="63">
        <v>30.9</v>
      </c>
      <c r="U96" s="63">
        <v>35.5</v>
      </c>
      <c r="V96" s="63">
        <v>39.200000000000003</v>
      </c>
      <c r="W96" s="63">
        <v>40.1</v>
      </c>
      <c r="X96" s="63">
        <v>44.8</v>
      </c>
      <c r="Y96" s="63">
        <v>39</v>
      </c>
      <c r="Z96" s="63">
        <v>49.2</v>
      </c>
      <c r="AA96" s="63">
        <v>40.799999999999997</v>
      </c>
      <c r="AB96" s="63">
        <v>34.4</v>
      </c>
      <c r="AC96" s="63">
        <v>40</v>
      </c>
      <c r="AD96" s="63">
        <v>40.200000000000003</v>
      </c>
      <c r="AE96" s="63">
        <v>48.4</v>
      </c>
      <c r="AF96" s="63">
        <v>43.4</v>
      </c>
      <c r="AG96" s="63">
        <v>44.5</v>
      </c>
      <c r="AH96" s="63">
        <v>35.700000000000003</v>
      </c>
      <c r="AI96" s="63">
        <v>45.1</v>
      </c>
      <c r="AJ96" s="63">
        <v>38.700000000000003</v>
      </c>
      <c r="AK96" s="63">
        <v>38.6</v>
      </c>
      <c r="AL96" s="63">
        <v>53.9</v>
      </c>
      <c r="AM96" s="63">
        <v>39.799999999999997</v>
      </c>
      <c r="AN96" s="63">
        <v>41.5</v>
      </c>
      <c r="AO96" s="63">
        <v>45.7</v>
      </c>
      <c r="AP96" s="63">
        <v>37.82</v>
      </c>
      <c r="AQ96" s="63">
        <v>49.86</v>
      </c>
      <c r="AR96" s="63">
        <v>45.47</v>
      </c>
      <c r="AS96" s="63">
        <v>39.659999999999997</v>
      </c>
      <c r="AT96" s="63">
        <v>38.57</v>
      </c>
      <c r="AU96" s="63">
        <v>42.989999999999995</v>
      </c>
      <c r="AV96" s="63">
        <v>42.900000000000006</v>
      </c>
      <c r="AW96" s="63">
        <v>43.03</v>
      </c>
      <c r="AX96" s="63">
        <v>52.199999999999996</v>
      </c>
      <c r="AY96" s="63">
        <v>43.6</v>
      </c>
      <c r="AZ96" s="63">
        <v>42.2</v>
      </c>
      <c r="BA96" s="63">
        <v>52.1</v>
      </c>
      <c r="BB96" s="63">
        <v>29.3</v>
      </c>
      <c r="BC96" s="63">
        <v>59.2</v>
      </c>
      <c r="BD96" s="63">
        <v>61.4</v>
      </c>
      <c r="BE96" s="63">
        <v>46.6</v>
      </c>
      <c r="BF96" s="63">
        <v>55.3</v>
      </c>
      <c r="BG96" s="63">
        <v>36.9</v>
      </c>
      <c r="BH96" s="63">
        <v>58.1</v>
      </c>
      <c r="BI96" s="63">
        <v>46.1</v>
      </c>
      <c r="BJ96" s="63">
        <v>51.4</v>
      </c>
      <c r="BK96" s="63">
        <v>58.900000000000006</v>
      </c>
      <c r="BL96" s="63">
        <v>45.7</v>
      </c>
      <c r="BM96" s="63">
        <v>68.599999999999994</v>
      </c>
      <c r="BN96" s="63">
        <v>39.799999999999997</v>
      </c>
      <c r="BO96" s="63">
        <v>74.2</v>
      </c>
      <c r="BP96" s="63">
        <v>55.4</v>
      </c>
      <c r="BQ96" s="63">
        <v>56.1</v>
      </c>
      <c r="BR96" s="63">
        <v>64.599999999999994</v>
      </c>
      <c r="BS96" s="63">
        <v>68.8</v>
      </c>
      <c r="BT96" s="63">
        <v>49.6</v>
      </c>
      <c r="BU96" s="63">
        <v>46.800000000000004</v>
      </c>
      <c r="BV96" s="63">
        <v>42.7</v>
      </c>
      <c r="BW96" s="63">
        <v>63.6</v>
      </c>
      <c r="BX96" s="63">
        <v>55.5</v>
      </c>
      <c r="BY96" s="63">
        <v>64.8</v>
      </c>
      <c r="BZ96" s="63">
        <v>65.400000000000006</v>
      </c>
      <c r="CA96" s="63">
        <v>70.5</v>
      </c>
      <c r="CB96" s="63">
        <v>70.2</v>
      </c>
      <c r="CC96" s="63">
        <v>66.099999999999994</v>
      </c>
      <c r="CD96" s="63">
        <v>61.3</v>
      </c>
      <c r="CE96" s="63">
        <v>63.5</v>
      </c>
      <c r="CF96" s="63">
        <v>97.9</v>
      </c>
      <c r="CG96" s="63">
        <v>69.5</v>
      </c>
      <c r="CH96" s="63">
        <v>60.1</v>
      </c>
      <c r="CI96" s="63">
        <v>67.599999999999994</v>
      </c>
      <c r="CJ96" s="63">
        <v>56.2</v>
      </c>
      <c r="CK96" s="63">
        <v>69.400000000000006</v>
      </c>
      <c r="CL96" s="63">
        <v>71</v>
      </c>
      <c r="CM96" s="63">
        <v>79.099999999999994</v>
      </c>
      <c r="CN96" s="63">
        <v>62.5</v>
      </c>
      <c r="CO96" s="63">
        <v>70.099999999999994</v>
      </c>
      <c r="CP96" s="63">
        <v>68.8</v>
      </c>
      <c r="CQ96" s="63">
        <v>63.699999999999996</v>
      </c>
      <c r="CR96" s="63">
        <v>72.599999999999994</v>
      </c>
      <c r="CS96" s="63">
        <v>66.599999999999994</v>
      </c>
      <c r="CT96" s="64">
        <v>69</v>
      </c>
      <c r="CU96" s="64">
        <v>77.400000000000006</v>
      </c>
      <c r="CV96" s="64">
        <v>56.9</v>
      </c>
      <c r="CW96" s="64">
        <v>91.3</v>
      </c>
      <c r="CX96" s="64">
        <v>57.800000000000004</v>
      </c>
      <c r="CY96" s="62">
        <v>70.099999999999994</v>
      </c>
      <c r="CZ96" s="62">
        <v>57.800000000000004</v>
      </c>
      <c r="DA96" s="80">
        <v>63.5</v>
      </c>
      <c r="DB96" s="85">
        <v>65.599999999999994</v>
      </c>
      <c r="DC96" s="62">
        <v>62.7</v>
      </c>
      <c r="DD96" s="62">
        <v>51.9</v>
      </c>
      <c r="DE96" s="79">
        <v>55.5</v>
      </c>
      <c r="DF96" s="79">
        <v>61</v>
      </c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</row>
    <row r="97" spans="1:122" x14ac:dyDescent="0.25">
      <c r="A97" s="17" t="s">
        <v>255</v>
      </c>
      <c r="B97" s="11" t="s">
        <v>97</v>
      </c>
      <c r="C97" s="17" t="s">
        <v>255</v>
      </c>
      <c r="D97" s="11">
        <v>6</v>
      </c>
      <c r="E97" s="11" t="s">
        <v>16</v>
      </c>
      <c r="F97" s="63">
        <v>42.2</v>
      </c>
      <c r="G97" s="63">
        <v>88.3</v>
      </c>
      <c r="H97" s="63">
        <v>77.2</v>
      </c>
      <c r="I97" s="63">
        <v>64.2</v>
      </c>
      <c r="J97" s="63">
        <v>99.3</v>
      </c>
      <c r="K97" s="63">
        <v>69.400000000000006</v>
      </c>
      <c r="L97" s="63">
        <v>105.2</v>
      </c>
      <c r="M97" s="63">
        <v>143.6</v>
      </c>
      <c r="N97" s="63">
        <v>109.8</v>
      </c>
      <c r="O97" s="63">
        <v>95.3</v>
      </c>
      <c r="P97" s="63">
        <v>72</v>
      </c>
      <c r="Q97" s="63">
        <v>92.1</v>
      </c>
      <c r="R97" s="63">
        <v>116.9</v>
      </c>
      <c r="S97" s="63">
        <v>109.4</v>
      </c>
      <c r="T97" s="63">
        <v>94.3</v>
      </c>
      <c r="U97" s="63">
        <v>106.1</v>
      </c>
      <c r="V97" s="63">
        <v>103.4</v>
      </c>
      <c r="W97" s="63">
        <v>121.1</v>
      </c>
      <c r="X97" s="63">
        <v>181.7</v>
      </c>
      <c r="Y97" s="63">
        <v>117.2</v>
      </c>
      <c r="Z97" s="63">
        <v>175.9</v>
      </c>
      <c r="AA97" s="63">
        <v>395.8</v>
      </c>
      <c r="AB97" s="63">
        <v>123.1</v>
      </c>
      <c r="AC97" s="63">
        <v>275.7</v>
      </c>
      <c r="AD97" s="63">
        <v>147.19999999999999</v>
      </c>
      <c r="AE97" s="63">
        <v>172.2</v>
      </c>
      <c r="AF97" s="63">
        <v>135.80000000000001</v>
      </c>
      <c r="AG97" s="63">
        <v>156.5</v>
      </c>
      <c r="AH97" s="63">
        <v>267.2</v>
      </c>
      <c r="AI97" s="63">
        <v>621.4</v>
      </c>
      <c r="AJ97" s="63">
        <v>340.5</v>
      </c>
      <c r="AK97" s="63">
        <v>207.5</v>
      </c>
      <c r="AL97" s="63">
        <v>170.4</v>
      </c>
      <c r="AM97" s="63">
        <v>174</v>
      </c>
      <c r="AN97" s="63">
        <v>188.8</v>
      </c>
      <c r="AO97" s="63">
        <v>188.8</v>
      </c>
      <c r="AP97" s="63">
        <v>158.9</v>
      </c>
      <c r="AQ97" s="63">
        <v>241</v>
      </c>
      <c r="AR97" s="63">
        <v>194.73</v>
      </c>
      <c r="AS97" s="63">
        <v>193.53</v>
      </c>
      <c r="AT97" s="63">
        <v>153.41</v>
      </c>
      <c r="AU97" s="63">
        <v>196.43</v>
      </c>
      <c r="AV97" s="63">
        <v>246.66000000000003</v>
      </c>
      <c r="AW97" s="63">
        <v>242.16</v>
      </c>
      <c r="AX97" s="63">
        <v>260.54000000000002</v>
      </c>
      <c r="AY97" s="63">
        <v>294.5</v>
      </c>
      <c r="AZ97" s="63">
        <v>329.4</v>
      </c>
      <c r="BA97" s="63">
        <v>407.5</v>
      </c>
      <c r="BB97" s="63">
        <v>189.8</v>
      </c>
      <c r="BC97" s="63">
        <v>305.89999999999998</v>
      </c>
      <c r="BD97" s="63">
        <v>288.60000000000002</v>
      </c>
      <c r="BE97" s="63">
        <v>231.3</v>
      </c>
      <c r="BF97" s="63">
        <v>305.2</v>
      </c>
      <c r="BG97" s="63">
        <v>263.89999999999998</v>
      </c>
      <c r="BH97" s="63">
        <v>286.5</v>
      </c>
      <c r="BI97" s="63">
        <v>189.9</v>
      </c>
      <c r="BJ97" s="63">
        <v>315.89999999999998</v>
      </c>
      <c r="BK97" s="63">
        <v>348.7</v>
      </c>
      <c r="BL97" s="63">
        <v>327.10000000000002</v>
      </c>
      <c r="BM97" s="63">
        <v>403.8</v>
      </c>
      <c r="BN97" s="63">
        <v>209.7</v>
      </c>
      <c r="BO97" s="63">
        <v>382.7</v>
      </c>
      <c r="BP97" s="63">
        <v>305.89999999999998</v>
      </c>
      <c r="BQ97" s="63">
        <v>310.39999999999998</v>
      </c>
      <c r="BR97" s="63">
        <v>290.8</v>
      </c>
      <c r="BS97" s="63">
        <v>309.10000000000002</v>
      </c>
      <c r="BT97" s="63">
        <v>441.9</v>
      </c>
      <c r="BU97" s="63">
        <v>461.3</v>
      </c>
      <c r="BV97" s="63">
        <v>455.9</v>
      </c>
      <c r="BW97" s="63">
        <v>258.40000000000009</v>
      </c>
      <c r="BX97" s="63">
        <v>240.30000000000018</v>
      </c>
      <c r="BY97" s="63">
        <v>277.5</v>
      </c>
      <c r="BZ97" s="63">
        <v>225.7</v>
      </c>
      <c r="CA97" s="63">
        <v>328.3</v>
      </c>
      <c r="CB97" s="63">
        <v>283.89999999999998</v>
      </c>
      <c r="CC97" s="63">
        <v>339.4</v>
      </c>
      <c r="CD97" s="63">
        <v>419.6</v>
      </c>
      <c r="CE97" s="63">
        <v>323.10000000000002</v>
      </c>
      <c r="CF97" s="63">
        <v>252.60000000000014</v>
      </c>
      <c r="CG97" s="63">
        <v>310.5</v>
      </c>
      <c r="CH97" s="63">
        <v>249.60000000000014</v>
      </c>
      <c r="CI97" s="63">
        <v>283.50000000000023</v>
      </c>
      <c r="CJ97" s="63">
        <v>225.29999999999973</v>
      </c>
      <c r="CK97" s="63">
        <v>252.79999999999973</v>
      </c>
      <c r="CL97" s="63">
        <v>269</v>
      </c>
      <c r="CM97" s="63">
        <v>308.29999999999995</v>
      </c>
      <c r="CN97" s="63">
        <v>275.70000000000005</v>
      </c>
      <c r="CO97" s="63">
        <v>272.50000000000045</v>
      </c>
      <c r="CP97" s="63">
        <v>276.59999999999991</v>
      </c>
      <c r="CQ97" s="63">
        <v>261.00000000000023</v>
      </c>
      <c r="CR97" s="63">
        <v>267.7</v>
      </c>
      <c r="CS97" s="63">
        <v>288.5</v>
      </c>
      <c r="CT97" s="64">
        <v>277.89999999999998</v>
      </c>
      <c r="CU97" s="63">
        <v>327.3</v>
      </c>
      <c r="CV97" s="64">
        <v>272</v>
      </c>
      <c r="CW97" s="64">
        <v>303.2</v>
      </c>
      <c r="CX97" s="64">
        <v>207.70000000000002</v>
      </c>
      <c r="CY97" s="62">
        <v>286.8</v>
      </c>
      <c r="CZ97" s="62">
        <v>272.3</v>
      </c>
      <c r="DA97" s="80">
        <v>248.2</v>
      </c>
      <c r="DB97" s="85">
        <v>254.4</v>
      </c>
      <c r="DC97" s="62">
        <v>237.2</v>
      </c>
      <c r="DD97" s="62">
        <v>214.20000000000002</v>
      </c>
      <c r="DE97" s="79">
        <v>229.1</v>
      </c>
      <c r="DF97" s="79">
        <v>263.5</v>
      </c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</row>
    <row r="98" spans="1:122" s="17" customFormat="1" x14ac:dyDescent="0.25"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</row>
    <row r="99" spans="1:122" s="17" customFormat="1" x14ac:dyDescent="0.25">
      <c r="BW99" s="64"/>
      <c r="CR99" s="63"/>
      <c r="CS99" s="63"/>
      <c r="CT99" s="64"/>
      <c r="CV99" s="64"/>
      <c r="CX99" s="64"/>
      <c r="CY99" s="62"/>
      <c r="CZ99" s="62"/>
    </row>
    <row r="100" spans="1:122" s="17" customFormat="1" x14ac:dyDescent="0.25">
      <c r="CR100" s="86"/>
      <c r="CS100" s="86"/>
      <c r="CT100" s="86"/>
      <c r="CU100" s="86"/>
      <c r="CV100" s="86"/>
      <c r="CW100" s="86"/>
      <c r="CX100" s="86"/>
      <c r="CY100" s="86"/>
      <c r="CZ100" s="86"/>
    </row>
    <row r="101" spans="1:122" s="17" customFormat="1" x14ac:dyDescent="0.25">
      <c r="CR101" s="64"/>
      <c r="CV101" s="64"/>
      <c r="CX101" s="64"/>
    </row>
    <row r="102" spans="1:122" s="17" customFormat="1" x14ac:dyDescent="0.25"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</row>
    <row r="103" spans="1:122" s="17" customFormat="1" x14ac:dyDescent="0.25">
      <c r="CR103" s="64"/>
      <c r="CV103" s="64"/>
      <c r="CX103" s="64"/>
    </row>
    <row r="104" spans="1:122" s="17" customFormat="1" x14ac:dyDescent="0.25">
      <c r="Q104" s="86"/>
      <c r="CR104" s="64"/>
      <c r="CV104" s="64"/>
      <c r="CX104" s="64"/>
    </row>
    <row r="105" spans="1:122" s="17" customFormat="1" x14ac:dyDescent="0.25">
      <c r="Q105" s="86"/>
      <c r="CR105" s="64"/>
      <c r="CV105" s="64"/>
      <c r="CX105" s="64"/>
    </row>
    <row r="106" spans="1:122" s="17" customFormat="1" x14ac:dyDescent="0.25">
      <c r="CR106" s="64"/>
      <c r="CV106" s="64"/>
      <c r="CX106" s="64"/>
    </row>
    <row r="107" spans="1:122" s="17" customFormat="1" x14ac:dyDescent="0.25"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CR107" s="64"/>
      <c r="CV107" s="64"/>
      <c r="CX107" s="64"/>
    </row>
    <row r="108" spans="1:122" s="17" customFormat="1" x14ac:dyDescent="0.25">
      <c r="CR108" s="64"/>
      <c r="CV108" s="64"/>
      <c r="CX108" s="64"/>
    </row>
    <row r="109" spans="1:122" s="17" customFormat="1" x14ac:dyDescent="0.25">
      <c r="CR109" s="64"/>
      <c r="CV109" s="64"/>
      <c r="CX109" s="64"/>
    </row>
    <row r="110" spans="1:122" s="17" customFormat="1" x14ac:dyDescent="0.25">
      <c r="CR110" s="64"/>
      <c r="CV110" s="64"/>
      <c r="CX110" s="64"/>
    </row>
  </sheetData>
  <conditionalFormatting sqref="C69:C97 C11:C29 C32:C49 C61:C67 C57:C59 C52:C53">
    <cfRule type="duplicateValues" dxfId="103" priority="20"/>
  </conditionalFormatting>
  <conditionalFormatting sqref="C11:C17">
    <cfRule type="duplicateValues" dxfId="102" priority="27"/>
  </conditionalFormatting>
  <conditionalFormatting sqref="C31">
    <cfRule type="duplicateValues" dxfId="101" priority="10"/>
  </conditionalFormatting>
  <conditionalFormatting sqref="A69:A97">
    <cfRule type="duplicateValues" dxfId="100" priority="9"/>
  </conditionalFormatting>
  <conditionalFormatting sqref="C30">
    <cfRule type="duplicateValues" dxfId="99" priority="8"/>
  </conditionalFormatting>
  <conditionalFormatting sqref="C60">
    <cfRule type="duplicateValues" dxfId="98" priority="7"/>
  </conditionalFormatting>
  <conditionalFormatting sqref="A56">
    <cfRule type="duplicateValues" dxfId="97" priority="5"/>
  </conditionalFormatting>
  <conditionalFormatting sqref="C56">
    <cfRule type="duplicateValues" dxfId="96" priority="6"/>
  </conditionalFormatting>
  <conditionalFormatting sqref="A50:A51">
    <cfRule type="duplicateValues" dxfId="95" priority="3"/>
  </conditionalFormatting>
  <conditionalFormatting sqref="C50:C51">
    <cfRule type="duplicateValues" dxfId="94" priority="4"/>
  </conditionalFormatting>
  <conditionalFormatting sqref="C68">
    <cfRule type="duplicateValues" dxfId="93" priority="33"/>
  </conditionalFormatting>
  <conditionalFormatting sqref="A54:A55">
    <cfRule type="duplicateValues" dxfId="92" priority="1"/>
  </conditionalFormatting>
  <conditionalFormatting sqref="C54:C55">
    <cfRule type="duplicateValues" dxfId="91" priority="2"/>
  </conditionalFormatting>
  <conditionalFormatting sqref="A18:A49 A57:A67 A52:A53">
    <cfRule type="duplicateValues" dxfId="90" priority="34"/>
  </conditionalFormatting>
  <dataValidations disablePrompts="1" count="2">
    <dataValidation type="list" allowBlank="1" showInputMessage="1" showErrorMessage="1" sqref="B7">
      <formula1>$WVD$3:$WVD$5</formula1>
    </dataValidation>
    <dataValidation type="list" allowBlank="1" showErrorMessage="1" prompt="_x000a_" sqref="B6">
      <formula1>$WVE$3:$WVE$6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Z70"/>
  <sheetViews>
    <sheetView topLeftCell="A37" zoomScaleNormal="100" workbookViewId="0">
      <selection activeCell="B25" sqref="B25"/>
    </sheetView>
  </sheetViews>
  <sheetFormatPr defaultColWidth="9.140625" defaultRowHeight="12.75" x14ac:dyDescent="0.2"/>
  <cols>
    <col min="1" max="1" width="26.5703125" style="49" customWidth="1"/>
    <col min="2" max="2" width="31.140625" style="49" customWidth="1"/>
    <col min="3" max="3" width="5.7109375" style="49" customWidth="1"/>
    <col min="4" max="5" width="2.85546875" style="49" customWidth="1"/>
    <col min="6" max="7" width="10.42578125" style="49" bestFit="1" customWidth="1"/>
    <col min="8" max="10" width="11.42578125" style="49" bestFit="1" customWidth="1"/>
    <col min="11" max="11" width="10.42578125" style="49" bestFit="1" customWidth="1"/>
    <col min="12" max="16384" width="9.140625" style="49"/>
  </cols>
  <sheetData>
    <row r="1" spans="1:19 16067:16068" s="25" customFormat="1" x14ac:dyDescent="0.2">
      <c r="A1" s="22" t="s">
        <v>3</v>
      </c>
      <c r="B1" s="23" t="s">
        <v>4</v>
      </c>
      <c r="C1" s="24" t="s">
        <v>5</v>
      </c>
      <c r="WSY1" s="26"/>
      <c r="WSZ1" s="26"/>
    </row>
    <row r="2" spans="1:19 16067:16068" s="25" customFormat="1" x14ac:dyDescent="0.2">
      <c r="A2" s="27" t="s">
        <v>6</v>
      </c>
      <c r="B2" s="28" t="s">
        <v>7</v>
      </c>
      <c r="C2" s="29" t="s">
        <v>8</v>
      </c>
      <c r="WSY2" s="26"/>
      <c r="WSZ2" s="26"/>
    </row>
    <row r="3" spans="1:19 16067:16068" s="25" customFormat="1" x14ac:dyDescent="0.2">
      <c r="A3" s="27" t="s">
        <v>9</v>
      </c>
      <c r="B3" s="28" t="s">
        <v>40</v>
      </c>
      <c r="C3" s="29" t="s">
        <v>10</v>
      </c>
      <c r="WSY3" s="26" t="s">
        <v>11</v>
      </c>
      <c r="WSZ3" s="26">
        <v>0</v>
      </c>
    </row>
    <row r="4" spans="1:19 16067:16068" s="25" customFormat="1" ht="15" x14ac:dyDescent="0.25">
      <c r="A4" s="27" t="s">
        <v>12</v>
      </c>
      <c r="B4" s="30" t="s">
        <v>13</v>
      </c>
      <c r="C4" s="5" t="s">
        <v>297</v>
      </c>
      <c r="WSY4" s="26" t="s">
        <v>14</v>
      </c>
      <c r="WSZ4" s="26">
        <v>3</v>
      </c>
    </row>
    <row r="5" spans="1:19 16067:16068" s="25" customFormat="1" x14ac:dyDescent="0.2">
      <c r="A5" s="27" t="s">
        <v>15</v>
      </c>
      <c r="B5" s="28" t="s">
        <v>16</v>
      </c>
      <c r="C5" s="29" t="s">
        <v>17</v>
      </c>
      <c r="WSY5" s="26" t="s">
        <v>18</v>
      </c>
      <c r="WSZ5" s="26">
        <v>6</v>
      </c>
    </row>
    <row r="6" spans="1:19 16067:16068" s="25" customFormat="1" x14ac:dyDescent="0.2">
      <c r="A6" s="27" t="s">
        <v>20</v>
      </c>
      <c r="B6" s="28" t="s">
        <v>18</v>
      </c>
      <c r="C6" s="31" t="str">
        <f>"Frequency = "&amp;IF(B6="A","Annual",IF(B6="Q", "Quarterly", "Monthly"))</f>
        <v>Frequency = Annual</v>
      </c>
      <c r="WSY6" s="26"/>
      <c r="WSZ6" s="26"/>
    </row>
    <row r="7" spans="1:19 16067:16068" s="25" customFormat="1" ht="13.5" thickBot="1" x14ac:dyDescent="0.25">
      <c r="A7" s="32" t="s">
        <v>21</v>
      </c>
      <c r="B7" s="33" t="s">
        <v>306</v>
      </c>
      <c r="C7" s="34" t="s">
        <v>23</v>
      </c>
      <c r="WSY7" s="26"/>
      <c r="WSZ7" s="26"/>
    </row>
    <row r="8" spans="1:19 16067:16068" s="36" customFormat="1" ht="13.5" thickBot="1" x14ac:dyDescent="0.25">
      <c r="A8" s="35"/>
      <c r="WSY8" s="37"/>
      <c r="WSZ8" s="37"/>
    </row>
    <row r="9" spans="1:19 16067:16068" s="42" customFormat="1" ht="13.5" thickBot="1" x14ac:dyDescent="0.25">
      <c r="A9" s="38" t="s">
        <v>24</v>
      </c>
      <c r="B9" s="39" t="s">
        <v>25</v>
      </c>
      <c r="C9" s="39" t="s">
        <v>26</v>
      </c>
      <c r="D9" s="39" t="s">
        <v>19</v>
      </c>
      <c r="E9" s="39" t="s">
        <v>214</v>
      </c>
      <c r="F9" s="40">
        <v>2012</v>
      </c>
      <c r="G9" s="40">
        <v>2013</v>
      </c>
      <c r="H9" s="40">
        <v>2014</v>
      </c>
      <c r="I9" s="40">
        <v>2015</v>
      </c>
      <c r="J9" s="40">
        <v>2016</v>
      </c>
      <c r="K9" s="40">
        <v>2017</v>
      </c>
      <c r="L9" s="40"/>
      <c r="M9" s="40"/>
      <c r="N9" s="40"/>
      <c r="O9" s="40"/>
      <c r="P9" s="40"/>
      <c r="Q9" s="40"/>
      <c r="R9" s="40"/>
      <c r="S9" s="40"/>
      <c r="WSY9" s="41"/>
      <c r="WSZ9" s="41"/>
    </row>
    <row r="10" spans="1:19 16067:16068" s="48" customFormat="1" x14ac:dyDescent="0.2">
      <c r="A10" s="43" t="s">
        <v>307</v>
      </c>
      <c r="B10" s="43" t="s">
        <v>308</v>
      </c>
      <c r="C10" s="43" t="s">
        <v>307</v>
      </c>
      <c r="D10" s="44">
        <v>6</v>
      </c>
      <c r="E10" s="44" t="s">
        <v>16</v>
      </c>
      <c r="F10" s="45">
        <v>8977</v>
      </c>
      <c r="G10" s="45">
        <v>11204</v>
      </c>
      <c r="H10" s="45">
        <v>12523.7</v>
      </c>
      <c r="I10" s="45">
        <v>11136.9</v>
      </c>
      <c r="J10" s="45">
        <v>11951.6</v>
      </c>
      <c r="K10" s="45">
        <v>14850.7</v>
      </c>
      <c r="L10" s="46"/>
      <c r="M10" s="46"/>
      <c r="N10" s="46"/>
      <c r="O10" s="46"/>
      <c r="P10" s="46"/>
      <c r="Q10" s="46"/>
      <c r="R10" s="46"/>
      <c r="S10" s="46"/>
      <c r="WSY10" s="47"/>
      <c r="WSZ10" s="47"/>
    </row>
    <row r="11" spans="1:19 16067:16068" s="42" customFormat="1" x14ac:dyDescent="0.2">
      <c r="A11" s="49" t="s">
        <v>309</v>
      </c>
      <c r="B11" s="50" t="s">
        <v>310</v>
      </c>
      <c r="C11" s="49" t="s">
        <v>309</v>
      </c>
      <c r="D11" s="49">
        <v>6</v>
      </c>
      <c r="E11" s="49" t="s">
        <v>16</v>
      </c>
      <c r="F11" s="51">
        <v>544.20000000000005</v>
      </c>
      <c r="G11" s="51">
        <v>460.1</v>
      </c>
      <c r="H11" s="51">
        <v>651.9</v>
      </c>
      <c r="I11" s="51">
        <v>522.1</v>
      </c>
      <c r="J11" s="51">
        <v>552.6</v>
      </c>
      <c r="K11" s="51">
        <v>514</v>
      </c>
      <c r="L11" s="52"/>
      <c r="M11" s="52"/>
      <c r="N11" s="52"/>
      <c r="O11" s="52"/>
      <c r="P11" s="52"/>
      <c r="Q11" s="52"/>
      <c r="R11" s="52"/>
      <c r="S11" s="52"/>
      <c r="WSY11" s="41"/>
      <c r="WSZ11" s="41"/>
    </row>
    <row r="12" spans="1:19 16067:16068" s="42" customFormat="1" x14ac:dyDescent="0.2">
      <c r="A12" s="49" t="s">
        <v>311</v>
      </c>
      <c r="B12" s="53" t="s">
        <v>312</v>
      </c>
      <c r="C12" s="49" t="s">
        <v>311</v>
      </c>
      <c r="D12" s="54">
        <v>0</v>
      </c>
      <c r="E12" s="54" t="s">
        <v>16</v>
      </c>
      <c r="F12" s="51">
        <v>389.60481099656357</v>
      </c>
      <c r="G12" s="51">
        <v>385.89281221169176</v>
      </c>
      <c r="H12" s="51">
        <v>357.63660302830806</v>
      </c>
      <c r="I12" s="51">
        <v>334.20816796824994</v>
      </c>
      <c r="J12" s="51">
        <v>316.13272311212813</v>
      </c>
      <c r="K12" s="51">
        <v>298.47279484350503</v>
      </c>
      <c r="L12" s="52"/>
      <c r="M12" s="52"/>
      <c r="N12" s="52"/>
      <c r="O12" s="52"/>
      <c r="P12" s="52"/>
      <c r="Q12" s="52"/>
      <c r="R12" s="52"/>
      <c r="S12" s="52"/>
      <c r="WSY12" s="41"/>
      <c r="WSZ12" s="41"/>
    </row>
    <row r="13" spans="1:19 16067:16068" x14ac:dyDescent="0.2">
      <c r="A13" s="49" t="s">
        <v>313</v>
      </c>
      <c r="B13" s="53" t="s">
        <v>314</v>
      </c>
      <c r="C13" s="49" t="s">
        <v>313</v>
      </c>
      <c r="D13" s="49">
        <v>3</v>
      </c>
      <c r="E13" s="49" t="s">
        <v>16</v>
      </c>
      <c r="F13" s="55">
        <v>1396.8000000000002</v>
      </c>
      <c r="G13" s="55">
        <v>1192.3</v>
      </c>
      <c r="H13" s="55">
        <v>1822.8</v>
      </c>
      <c r="I13" s="55">
        <v>1562.2</v>
      </c>
      <c r="J13" s="55">
        <v>1748</v>
      </c>
      <c r="K13" s="55">
        <v>1722.1</v>
      </c>
      <c r="L13" s="52"/>
      <c r="M13" s="52"/>
      <c r="N13" s="52"/>
      <c r="O13" s="52"/>
      <c r="P13" s="52"/>
      <c r="Q13" s="52"/>
      <c r="R13" s="52"/>
      <c r="S13" s="52"/>
    </row>
    <row r="14" spans="1:19 16067:16068" x14ac:dyDescent="0.2">
      <c r="A14" s="49" t="s">
        <v>315</v>
      </c>
      <c r="B14" s="50" t="s">
        <v>316</v>
      </c>
      <c r="C14" s="49" t="s">
        <v>315</v>
      </c>
      <c r="D14" s="49">
        <v>6</v>
      </c>
      <c r="E14" s="49" t="s">
        <v>16</v>
      </c>
      <c r="F14" s="55">
        <v>359.3</v>
      </c>
      <c r="G14" s="55">
        <v>667.8</v>
      </c>
      <c r="H14" s="55">
        <v>35.700000000000003</v>
      </c>
      <c r="I14" s="55">
        <v>80.8</v>
      </c>
      <c r="J14" s="55">
        <v>80.599999999999994</v>
      </c>
      <c r="K14" s="55">
        <v>62.8</v>
      </c>
      <c r="L14" s="52"/>
      <c r="M14" s="52"/>
      <c r="N14" s="52"/>
      <c r="O14" s="52"/>
      <c r="P14" s="52"/>
      <c r="Q14" s="52"/>
      <c r="R14" s="52"/>
      <c r="S14" s="52"/>
    </row>
    <row r="15" spans="1:19 16067:16068" x14ac:dyDescent="0.2">
      <c r="A15" s="49" t="s">
        <v>317</v>
      </c>
      <c r="B15" s="53" t="s">
        <v>318</v>
      </c>
      <c r="C15" s="49" t="s">
        <v>317</v>
      </c>
      <c r="D15" s="54">
        <v>0</v>
      </c>
      <c r="E15" s="54" t="s">
        <v>16</v>
      </c>
      <c r="F15" s="55">
        <v>703.68194281237766</v>
      </c>
      <c r="G15" s="55">
        <v>713.23293816084583</v>
      </c>
      <c r="H15" s="55">
        <v>1869.109947643979</v>
      </c>
      <c r="I15" s="55">
        <v>1892.2716627634659</v>
      </c>
      <c r="J15" s="55">
        <v>2232.6869806094178</v>
      </c>
      <c r="K15" s="55">
        <v>1789.1737891737891</v>
      </c>
      <c r="L15" s="52"/>
      <c r="M15" s="52"/>
      <c r="N15" s="52"/>
      <c r="O15" s="52"/>
      <c r="P15" s="52"/>
      <c r="Q15" s="52"/>
      <c r="R15" s="52"/>
      <c r="S15" s="52"/>
    </row>
    <row r="16" spans="1:19 16067:16068" x14ac:dyDescent="0.2">
      <c r="A16" s="56" t="s">
        <v>319</v>
      </c>
      <c r="B16" s="53" t="s">
        <v>320</v>
      </c>
      <c r="C16" s="49" t="s">
        <v>319</v>
      </c>
      <c r="D16" s="54">
        <v>3</v>
      </c>
      <c r="E16" s="54" t="s">
        <v>16</v>
      </c>
      <c r="F16" s="55">
        <v>510.6</v>
      </c>
      <c r="G16" s="55">
        <v>936.3</v>
      </c>
      <c r="H16" s="55">
        <v>19.100000000000001</v>
      </c>
      <c r="I16" s="55">
        <v>42.7</v>
      </c>
      <c r="J16" s="55">
        <v>36.1</v>
      </c>
      <c r="K16" s="55">
        <v>35.1</v>
      </c>
      <c r="L16" s="52"/>
      <c r="M16" s="52"/>
      <c r="N16" s="52"/>
      <c r="O16" s="52"/>
      <c r="P16" s="52"/>
      <c r="Q16" s="52"/>
      <c r="R16" s="52"/>
      <c r="S16" s="52"/>
    </row>
    <row r="17" spans="1:19" x14ac:dyDescent="0.2">
      <c r="A17" s="50" t="s">
        <v>321</v>
      </c>
      <c r="B17" s="50" t="s">
        <v>322</v>
      </c>
      <c r="C17" s="50" t="s">
        <v>321</v>
      </c>
      <c r="D17" s="54">
        <v>6</v>
      </c>
      <c r="E17" s="54" t="s">
        <v>16</v>
      </c>
      <c r="F17" s="55">
        <v>92</v>
      </c>
      <c r="G17" s="55">
        <v>130.1</v>
      </c>
      <c r="H17" s="55">
        <v>440.4</v>
      </c>
      <c r="I17" s="55">
        <v>360.2</v>
      </c>
      <c r="J17" s="55">
        <v>478.7</v>
      </c>
      <c r="K17" s="55">
        <v>910.8</v>
      </c>
      <c r="L17" s="52"/>
      <c r="M17" s="52"/>
      <c r="N17" s="52"/>
      <c r="O17" s="52"/>
      <c r="P17" s="52"/>
      <c r="Q17" s="52"/>
      <c r="R17" s="52"/>
      <c r="S17" s="52"/>
    </row>
    <row r="18" spans="1:19" x14ac:dyDescent="0.2">
      <c r="A18" s="50" t="s">
        <v>323</v>
      </c>
      <c r="B18" s="53" t="s">
        <v>324</v>
      </c>
      <c r="C18" s="50" t="s">
        <v>323</v>
      </c>
      <c r="D18" s="54">
        <v>0</v>
      </c>
      <c r="E18" s="54" t="s">
        <v>16</v>
      </c>
      <c r="F18" s="55">
        <v>2996.742671009772</v>
      </c>
      <c r="G18" s="55">
        <v>3771.014492753623</v>
      </c>
      <c r="H18" s="55">
        <v>4178.3681214421249</v>
      </c>
      <c r="I18" s="55">
        <v>4051.7435320584923</v>
      </c>
      <c r="J18" s="55">
        <v>3499.2690058479529</v>
      </c>
      <c r="K18" s="55">
        <v>4944.6254071661242</v>
      </c>
      <c r="L18" s="52"/>
      <c r="M18" s="52"/>
      <c r="N18" s="52"/>
      <c r="O18" s="52"/>
      <c r="P18" s="52"/>
      <c r="Q18" s="52"/>
      <c r="R18" s="52"/>
      <c r="S18" s="52"/>
    </row>
    <row r="19" spans="1:19" x14ac:dyDescent="0.2">
      <c r="A19" s="49" t="s">
        <v>325</v>
      </c>
      <c r="B19" s="53" t="s">
        <v>326</v>
      </c>
      <c r="C19" s="49" t="s">
        <v>325</v>
      </c>
      <c r="D19" s="54">
        <v>3</v>
      </c>
      <c r="E19" s="54" t="s">
        <v>16</v>
      </c>
      <c r="F19" s="55">
        <v>30.7</v>
      </c>
      <c r="G19" s="55">
        <v>34.5</v>
      </c>
      <c r="H19" s="55">
        <v>105.4</v>
      </c>
      <c r="I19" s="55">
        <v>88.9</v>
      </c>
      <c r="J19" s="55">
        <v>136.80000000000001</v>
      </c>
      <c r="K19" s="55">
        <v>184.2</v>
      </c>
      <c r="L19" s="52"/>
      <c r="M19" s="52"/>
      <c r="N19" s="52"/>
      <c r="O19" s="52"/>
      <c r="P19" s="52"/>
      <c r="Q19" s="52"/>
      <c r="R19" s="52"/>
      <c r="S19" s="52"/>
    </row>
    <row r="20" spans="1:19" x14ac:dyDescent="0.2">
      <c r="A20" s="50" t="s">
        <v>327</v>
      </c>
      <c r="B20" s="50" t="s">
        <v>328</v>
      </c>
      <c r="C20" s="50" t="s">
        <v>327</v>
      </c>
      <c r="D20" s="54">
        <v>6</v>
      </c>
      <c r="E20" s="54" t="s">
        <v>16</v>
      </c>
      <c r="F20" s="55">
        <v>961.8</v>
      </c>
      <c r="G20" s="55">
        <v>896.3</v>
      </c>
      <c r="H20" s="55">
        <v>1139.9000000000001</v>
      </c>
      <c r="I20" s="55">
        <v>1152.3</v>
      </c>
      <c r="J20" s="55">
        <v>1281.4000000000001</v>
      </c>
      <c r="K20" s="55">
        <v>626.9</v>
      </c>
      <c r="L20" s="52"/>
      <c r="M20" s="52"/>
      <c r="N20" s="52"/>
      <c r="O20" s="52"/>
      <c r="P20" s="52"/>
      <c r="Q20" s="52"/>
      <c r="R20" s="52"/>
      <c r="S20" s="52"/>
    </row>
    <row r="21" spans="1:19" x14ac:dyDescent="0.2">
      <c r="A21" s="49" t="s">
        <v>329</v>
      </c>
      <c r="B21" s="53" t="s">
        <v>330</v>
      </c>
      <c r="C21" s="49" t="s">
        <v>329</v>
      </c>
      <c r="D21" s="54">
        <v>0</v>
      </c>
      <c r="E21" s="54" t="s">
        <v>16</v>
      </c>
      <c r="F21" s="55">
        <v>629.57386921516002</v>
      </c>
      <c r="G21" s="55">
        <v>688.98454915827506</v>
      </c>
      <c r="H21" s="55">
        <v>781.127938052491</v>
      </c>
      <c r="I21" s="55">
        <v>966.69463087248323</v>
      </c>
      <c r="J21" s="55">
        <v>979.43896659787526</v>
      </c>
      <c r="K21" s="55">
        <v>625.52384753542196</v>
      </c>
      <c r="L21" s="52"/>
      <c r="M21" s="52"/>
      <c r="N21" s="52"/>
      <c r="O21" s="52"/>
      <c r="P21" s="52"/>
      <c r="Q21" s="52"/>
      <c r="R21" s="52"/>
      <c r="S21" s="52"/>
    </row>
    <row r="22" spans="1:19" x14ac:dyDescent="0.2">
      <c r="A22" s="50" t="s">
        <v>331</v>
      </c>
      <c r="B22" s="53" t="s">
        <v>332</v>
      </c>
      <c r="C22" s="50" t="s">
        <v>331</v>
      </c>
      <c r="D22" s="54">
        <v>3</v>
      </c>
      <c r="E22" s="54" t="s">
        <v>16</v>
      </c>
      <c r="F22" s="55">
        <v>1527.7</v>
      </c>
      <c r="G22" s="55">
        <v>1300.9000000000001</v>
      </c>
      <c r="H22" s="55">
        <v>1459.3</v>
      </c>
      <c r="I22" s="55">
        <v>1192</v>
      </c>
      <c r="J22" s="55">
        <v>1308.3</v>
      </c>
      <c r="K22" s="55">
        <v>1002.2</v>
      </c>
      <c r="L22" s="52"/>
      <c r="M22" s="52"/>
      <c r="N22" s="52"/>
      <c r="O22" s="52"/>
      <c r="P22" s="52"/>
      <c r="Q22" s="52"/>
      <c r="R22" s="52"/>
      <c r="S22" s="52"/>
    </row>
    <row r="23" spans="1:19" x14ac:dyDescent="0.2">
      <c r="A23" s="49" t="s">
        <v>333</v>
      </c>
      <c r="B23" s="50" t="s">
        <v>334</v>
      </c>
      <c r="C23" s="49" t="s">
        <v>333</v>
      </c>
      <c r="D23" s="54">
        <v>6</v>
      </c>
      <c r="E23" s="54" t="s">
        <v>16</v>
      </c>
      <c r="F23" s="55">
        <v>441.7</v>
      </c>
      <c r="G23" s="55">
        <v>311</v>
      </c>
      <c r="H23" s="55">
        <v>251.7</v>
      </c>
      <c r="I23" s="55">
        <v>301.7</v>
      </c>
      <c r="J23" s="55">
        <v>374.1</v>
      </c>
      <c r="K23" s="55">
        <v>153</v>
      </c>
      <c r="L23" s="52"/>
      <c r="M23" s="52"/>
      <c r="N23" s="52"/>
      <c r="O23" s="52"/>
      <c r="P23" s="52"/>
      <c r="Q23" s="52"/>
      <c r="R23" s="52"/>
      <c r="S23" s="52"/>
    </row>
    <row r="24" spans="1:19" x14ac:dyDescent="0.2">
      <c r="A24" s="49" t="s">
        <v>335</v>
      </c>
      <c r="B24" s="53" t="s">
        <v>336</v>
      </c>
      <c r="C24" s="49" t="s">
        <v>335</v>
      </c>
      <c r="D24" s="54">
        <v>0</v>
      </c>
      <c r="E24" s="54" t="s">
        <v>16</v>
      </c>
      <c r="F24" s="55">
        <v>1554.7342485040476</v>
      </c>
      <c r="G24" s="55">
        <v>1148.4490398818316</v>
      </c>
      <c r="H24" s="55">
        <v>1004.7904191616766</v>
      </c>
      <c r="I24" s="55">
        <v>965.74903969270167</v>
      </c>
      <c r="J24" s="55">
        <v>1011.9015417906412</v>
      </c>
      <c r="K24" s="55">
        <v>1257.189811010682</v>
      </c>
      <c r="L24" s="52"/>
      <c r="M24" s="52"/>
      <c r="N24" s="52"/>
      <c r="O24" s="52"/>
      <c r="P24" s="52"/>
      <c r="Q24" s="52"/>
      <c r="R24" s="52"/>
      <c r="S24" s="52"/>
    </row>
    <row r="25" spans="1:19" x14ac:dyDescent="0.2">
      <c r="A25" s="49" t="s">
        <v>337</v>
      </c>
      <c r="B25" s="53" t="s">
        <v>338</v>
      </c>
      <c r="C25" s="49" t="s">
        <v>337</v>
      </c>
      <c r="D25" s="54">
        <v>3</v>
      </c>
      <c r="E25" s="54" t="s">
        <v>16</v>
      </c>
      <c r="F25" s="55">
        <v>284.10000000000002</v>
      </c>
      <c r="G25" s="55">
        <v>270.8</v>
      </c>
      <c r="H25" s="55">
        <v>250.5</v>
      </c>
      <c r="I25" s="55">
        <v>312.39999999999998</v>
      </c>
      <c r="J25" s="55">
        <v>369.7</v>
      </c>
      <c r="K25" s="55">
        <v>121.7</v>
      </c>
      <c r="L25" s="52"/>
      <c r="M25" s="52"/>
      <c r="N25" s="52"/>
      <c r="O25" s="52"/>
      <c r="P25" s="52"/>
      <c r="Q25" s="52"/>
      <c r="R25" s="52"/>
      <c r="S25" s="52"/>
    </row>
    <row r="26" spans="1:19" x14ac:dyDescent="0.2">
      <c r="A26" s="49" t="s">
        <v>339</v>
      </c>
      <c r="B26" s="50" t="s">
        <v>340</v>
      </c>
      <c r="C26" s="49" t="s">
        <v>339</v>
      </c>
      <c r="D26" s="54">
        <v>6</v>
      </c>
      <c r="E26" s="54" t="s">
        <v>16</v>
      </c>
      <c r="F26" s="55">
        <v>220.24</v>
      </c>
      <c r="G26" s="55">
        <v>232.4</v>
      </c>
      <c r="H26" s="55">
        <v>5.7</v>
      </c>
      <c r="I26" s="55">
        <v>25</v>
      </c>
      <c r="J26" s="55">
        <v>38.1</v>
      </c>
      <c r="K26" s="55">
        <v>24.8</v>
      </c>
      <c r="L26" s="52"/>
      <c r="M26" s="52"/>
      <c r="N26" s="52"/>
      <c r="O26" s="52"/>
      <c r="P26" s="52"/>
      <c r="Q26" s="52"/>
      <c r="R26" s="52"/>
      <c r="S26" s="52"/>
    </row>
    <row r="27" spans="1:19" x14ac:dyDescent="0.2">
      <c r="A27" s="49" t="s">
        <v>341</v>
      </c>
      <c r="B27" s="53" t="s">
        <v>342</v>
      </c>
      <c r="C27" s="49" t="s">
        <v>341</v>
      </c>
      <c r="D27" s="54">
        <v>0</v>
      </c>
      <c r="E27" s="54" t="s">
        <v>16</v>
      </c>
      <c r="F27" s="55">
        <v>296.81940700808627</v>
      </c>
      <c r="G27" s="55">
        <v>381.29614438063987</v>
      </c>
      <c r="H27" s="55">
        <v>802.81690140845069</v>
      </c>
      <c r="I27" s="55">
        <v>1037.3443983402487</v>
      </c>
      <c r="J27" s="55">
        <v>1209.5238095238096</v>
      </c>
      <c r="K27" s="55">
        <v>992</v>
      </c>
      <c r="L27" s="52"/>
      <c r="M27" s="52"/>
      <c r="N27" s="52"/>
      <c r="O27" s="52"/>
      <c r="P27" s="52"/>
      <c r="Q27" s="52"/>
      <c r="R27" s="52"/>
      <c r="S27" s="52"/>
    </row>
    <row r="28" spans="1:19" x14ac:dyDescent="0.2">
      <c r="A28" s="49" t="s">
        <v>343</v>
      </c>
      <c r="B28" s="53" t="s">
        <v>344</v>
      </c>
      <c r="C28" s="49" t="s">
        <v>343</v>
      </c>
      <c r="D28" s="54">
        <v>3</v>
      </c>
      <c r="E28" s="54" t="s">
        <v>16</v>
      </c>
      <c r="F28" s="55">
        <v>742</v>
      </c>
      <c r="G28" s="55">
        <v>609.5</v>
      </c>
      <c r="H28" s="55">
        <v>7.1</v>
      </c>
      <c r="I28" s="55">
        <v>24.1</v>
      </c>
      <c r="J28" s="55">
        <v>31.5</v>
      </c>
      <c r="K28" s="55">
        <v>25</v>
      </c>
      <c r="L28" s="52"/>
      <c r="M28" s="52"/>
      <c r="N28" s="52"/>
      <c r="O28" s="52"/>
      <c r="P28" s="52"/>
      <c r="Q28" s="52"/>
      <c r="R28" s="52"/>
      <c r="S28" s="52"/>
    </row>
    <row r="29" spans="1:19" x14ac:dyDescent="0.2">
      <c r="A29" s="50" t="s">
        <v>345</v>
      </c>
      <c r="B29" s="50" t="s">
        <v>346</v>
      </c>
      <c r="C29" s="50" t="s">
        <v>345</v>
      </c>
      <c r="D29" s="54">
        <v>6</v>
      </c>
      <c r="E29" s="54" t="s">
        <v>16</v>
      </c>
      <c r="F29" s="55">
        <v>217.8</v>
      </c>
      <c r="G29" s="55">
        <v>197.6</v>
      </c>
      <c r="H29" s="55">
        <v>103</v>
      </c>
      <c r="I29" s="55">
        <v>105.4</v>
      </c>
      <c r="J29" s="55">
        <v>198.6</v>
      </c>
      <c r="K29" s="55">
        <v>64.8</v>
      </c>
      <c r="L29" s="52"/>
      <c r="M29" s="52"/>
      <c r="N29" s="52"/>
      <c r="O29" s="52"/>
      <c r="P29" s="52"/>
      <c r="Q29" s="52"/>
      <c r="R29" s="52"/>
      <c r="S29" s="52"/>
    </row>
    <row r="30" spans="1:19" x14ac:dyDescent="0.2">
      <c r="A30" s="50" t="s">
        <v>347</v>
      </c>
      <c r="B30" s="53" t="s">
        <v>348</v>
      </c>
      <c r="C30" s="50" t="s">
        <v>347</v>
      </c>
      <c r="D30" s="54">
        <v>0</v>
      </c>
      <c r="E30" s="54" t="s">
        <v>16</v>
      </c>
      <c r="F30" s="55">
        <v>3058.9887640449442</v>
      </c>
      <c r="G30" s="55">
        <v>2284.3930635838146</v>
      </c>
      <c r="H30" s="55">
        <v>1353.4822601839687</v>
      </c>
      <c r="I30" s="55">
        <v>1132.1160042964555</v>
      </c>
      <c r="J30" s="55">
        <v>1387.8406708595387</v>
      </c>
      <c r="K30" s="55">
        <v>1430.4635761589404</v>
      </c>
      <c r="L30" s="52"/>
      <c r="M30" s="52"/>
      <c r="N30" s="52"/>
      <c r="O30" s="52"/>
      <c r="P30" s="52"/>
      <c r="Q30" s="52"/>
      <c r="R30" s="52"/>
      <c r="S30" s="52"/>
    </row>
    <row r="31" spans="1:19" x14ac:dyDescent="0.2">
      <c r="A31" s="50" t="s">
        <v>349</v>
      </c>
      <c r="B31" s="53" t="s">
        <v>350</v>
      </c>
      <c r="C31" s="50" t="s">
        <v>349</v>
      </c>
      <c r="D31" s="54">
        <v>3</v>
      </c>
      <c r="E31" s="54" t="s">
        <v>16</v>
      </c>
      <c r="F31" s="55">
        <v>71.2</v>
      </c>
      <c r="G31" s="55">
        <v>86.5</v>
      </c>
      <c r="H31" s="55">
        <v>76.099999999999994</v>
      </c>
      <c r="I31" s="55">
        <v>93.1</v>
      </c>
      <c r="J31" s="55">
        <v>143.1</v>
      </c>
      <c r="K31" s="55">
        <v>45.3</v>
      </c>
      <c r="L31" s="52"/>
      <c r="M31" s="52"/>
      <c r="N31" s="52"/>
      <c r="O31" s="52"/>
      <c r="P31" s="52"/>
      <c r="Q31" s="52"/>
      <c r="R31" s="52"/>
      <c r="S31" s="52"/>
    </row>
    <row r="32" spans="1:19" x14ac:dyDescent="0.2">
      <c r="A32" s="50" t="s">
        <v>351</v>
      </c>
      <c r="B32" s="50" t="s">
        <v>352</v>
      </c>
      <c r="C32" s="50" t="s">
        <v>351</v>
      </c>
      <c r="D32" s="54">
        <v>6</v>
      </c>
      <c r="E32" s="54" t="s">
        <v>16</v>
      </c>
      <c r="F32" s="55"/>
      <c r="G32" s="55">
        <v>0.2</v>
      </c>
      <c r="H32" s="55">
        <v>0.6</v>
      </c>
      <c r="I32" s="55">
        <v>0.4</v>
      </c>
      <c r="J32" s="55">
        <v>0.5</v>
      </c>
      <c r="K32" s="55"/>
      <c r="L32" s="52"/>
      <c r="M32" s="52"/>
      <c r="N32" s="52"/>
      <c r="O32" s="52"/>
      <c r="P32" s="52"/>
      <c r="Q32" s="52"/>
      <c r="R32" s="52"/>
      <c r="S32" s="52"/>
    </row>
    <row r="33" spans="1:19" x14ac:dyDescent="0.2">
      <c r="A33" s="50" t="s">
        <v>353</v>
      </c>
      <c r="B33" s="53" t="s">
        <v>354</v>
      </c>
      <c r="C33" s="50" t="s">
        <v>353</v>
      </c>
      <c r="D33" s="54">
        <v>0</v>
      </c>
      <c r="E33" s="54" t="s">
        <v>16</v>
      </c>
      <c r="F33" s="55">
        <v>1000</v>
      </c>
      <c r="G33" s="55">
        <v>500</v>
      </c>
      <c r="H33" s="55">
        <v>1500</v>
      </c>
      <c r="I33" s="55">
        <v>800</v>
      </c>
      <c r="J33" s="55">
        <v>555.55555555555554</v>
      </c>
      <c r="K33" s="55">
        <v>900</v>
      </c>
      <c r="L33" s="52"/>
      <c r="M33" s="52"/>
      <c r="N33" s="52"/>
      <c r="O33" s="52"/>
      <c r="P33" s="52"/>
      <c r="Q33" s="52"/>
      <c r="R33" s="52"/>
      <c r="S33" s="52"/>
    </row>
    <row r="34" spans="1:19" x14ac:dyDescent="0.2">
      <c r="A34" s="50" t="s">
        <v>355</v>
      </c>
      <c r="B34" s="53" t="s">
        <v>356</v>
      </c>
      <c r="C34" s="50" t="s">
        <v>355</v>
      </c>
      <c r="D34" s="54">
        <v>3</v>
      </c>
      <c r="E34" s="54" t="s">
        <v>16</v>
      </c>
      <c r="F34" s="55"/>
      <c r="G34" s="55">
        <v>0.4</v>
      </c>
      <c r="H34" s="55"/>
      <c r="I34" s="55">
        <v>0.5</v>
      </c>
      <c r="J34" s="55">
        <v>0.9</v>
      </c>
      <c r="K34" s="55"/>
      <c r="L34" s="52"/>
      <c r="M34" s="52"/>
      <c r="N34" s="52"/>
      <c r="O34" s="52"/>
      <c r="P34" s="52"/>
      <c r="Q34" s="52"/>
      <c r="R34" s="52"/>
      <c r="S34" s="52"/>
    </row>
    <row r="35" spans="1:19" x14ac:dyDescent="0.2">
      <c r="A35" s="49" t="s">
        <v>357</v>
      </c>
      <c r="B35" s="50" t="s">
        <v>358</v>
      </c>
      <c r="C35" s="57" t="s">
        <v>357</v>
      </c>
      <c r="D35" s="54">
        <v>6</v>
      </c>
      <c r="E35" s="54" t="s">
        <v>16</v>
      </c>
      <c r="F35" s="55">
        <v>3666.1</v>
      </c>
      <c r="G35" s="55">
        <v>3299.2</v>
      </c>
      <c r="H35" s="55">
        <v>5178.5</v>
      </c>
      <c r="I35" s="55">
        <v>4343.3</v>
      </c>
      <c r="J35" s="55">
        <v>2969.9</v>
      </c>
      <c r="K35" s="55">
        <v>2075</v>
      </c>
      <c r="L35" s="52"/>
      <c r="M35" s="52"/>
      <c r="N35" s="52"/>
      <c r="O35" s="52"/>
      <c r="P35" s="52"/>
      <c r="Q35" s="52"/>
      <c r="R35" s="52"/>
      <c r="S35" s="52"/>
    </row>
    <row r="36" spans="1:19" x14ac:dyDescent="0.2">
      <c r="A36" s="49" t="s">
        <v>359</v>
      </c>
      <c r="B36" s="53" t="s">
        <v>360</v>
      </c>
      <c r="C36" s="57" t="s">
        <v>359</v>
      </c>
      <c r="D36" s="54">
        <v>0</v>
      </c>
      <c r="E36" s="54" t="s">
        <v>16</v>
      </c>
      <c r="F36" s="55"/>
      <c r="G36" s="55"/>
      <c r="H36" s="55"/>
      <c r="I36" s="55"/>
      <c r="J36" s="55"/>
      <c r="K36" s="55"/>
      <c r="L36" s="52"/>
      <c r="M36" s="52"/>
      <c r="N36" s="52"/>
      <c r="O36" s="52"/>
      <c r="P36" s="52"/>
      <c r="Q36" s="52"/>
      <c r="R36" s="52"/>
      <c r="S36" s="52"/>
    </row>
    <row r="37" spans="1:19" x14ac:dyDescent="0.2">
      <c r="A37" s="58" t="s">
        <v>361</v>
      </c>
      <c r="B37" s="53" t="s">
        <v>362</v>
      </c>
      <c r="C37" s="50" t="s">
        <v>361</v>
      </c>
      <c r="D37" s="54">
        <v>6</v>
      </c>
      <c r="E37" s="54" t="s">
        <v>16</v>
      </c>
      <c r="F37" s="55"/>
      <c r="G37" s="55"/>
      <c r="H37" s="55"/>
      <c r="I37" s="55"/>
      <c r="J37" s="55"/>
      <c r="K37" s="55">
        <v>143574.1</v>
      </c>
      <c r="L37" s="52"/>
      <c r="M37" s="52"/>
      <c r="N37" s="52"/>
      <c r="O37" s="52"/>
      <c r="P37" s="52"/>
      <c r="Q37" s="52"/>
      <c r="R37" s="52"/>
      <c r="S37" s="52"/>
    </row>
    <row r="38" spans="1:19" x14ac:dyDescent="0.2">
      <c r="A38" s="50" t="s">
        <v>363</v>
      </c>
      <c r="B38" s="53" t="s">
        <v>364</v>
      </c>
      <c r="C38" s="50" t="s">
        <v>363</v>
      </c>
      <c r="D38" s="54">
        <v>3</v>
      </c>
      <c r="E38" s="54" t="s">
        <v>16</v>
      </c>
      <c r="F38" s="55">
        <v>9147333.4000000004</v>
      </c>
      <c r="G38" s="55">
        <v>8636213.5</v>
      </c>
      <c r="H38" s="55">
        <v>12640623</v>
      </c>
      <c r="I38" s="55">
        <v>12770178.1</v>
      </c>
      <c r="J38" s="55">
        <v>11819495.1</v>
      </c>
      <c r="K38" s="55">
        <v>4597777.5999999996</v>
      </c>
      <c r="L38" s="52"/>
      <c r="M38" s="52"/>
      <c r="N38" s="52"/>
      <c r="O38" s="52"/>
      <c r="P38" s="52"/>
      <c r="Q38" s="52"/>
      <c r="R38" s="52"/>
      <c r="S38" s="52"/>
    </row>
    <row r="39" spans="1:19" x14ac:dyDescent="0.2">
      <c r="A39" s="49" t="s">
        <v>365</v>
      </c>
      <c r="B39" s="50" t="s">
        <v>366</v>
      </c>
      <c r="C39" s="57" t="s">
        <v>365</v>
      </c>
      <c r="D39" s="54">
        <v>6</v>
      </c>
      <c r="E39" s="54" t="s">
        <v>16</v>
      </c>
      <c r="F39" s="55">
        <v>695.4</v>
      </c>
      <c r="G39" s="55">
        <v>884.7</v>
      </c>
      <c r="H39" s="55">
        <v>1023.4</v>
      </c>
      <c r="I39" s="55">
        <v>859.1</v>
      </c>
      <c r="J39" s="55">
        <v>1878.8</v>
      </c>
      <c r="K39" s="55">
        <v>2558.8000000000002</v>
      </c>
      <c r="L39" s="52"/>
      <c r="M39" s="52"/>
      <c r="N39" s="52"/>
      <c r="O39" s="52"/>
      <c r="P39" s="52"/>
      <c r="Q39" s="52"/>
      <c r="R39" s="52"/>
      <c r="S39" s="52"/>
    </row>
    <row r="40" spans="1:19" x14ac:dyDescent="0.2">
      <c r="A40" s="49" t="s">
        <v>367</v>
      </c>
      <c r="B40" s="53" t="s">
        <v>368</v>
      </c>
      <c r="C40" s="57" t="s">
        <v>367</v>
      </c>
      <c r="D40" s="54">
        <v>0</v>
      </c>
      <c r="E40" s="54" t="s">
        <v>16</v>
      </c>
      <c r="F40" s="55">
        <v>6.084660251261294</v>
      </c>
      <c r="G40" s="55">
        <v>6.6451695768858974</v>
      </c>
      <c r="H40" s="55">
        <v>4.8460844925296245</v>
      </c>
      <c r="I40" s="55">
        <v>4.2310171826281557</v>
      </c>
      <c r="J40" s="55">
        <v>4.4462545842830057</v>
      </c>
      <c r="K40" s="55">
        <v>5.2757337894584708</v>
      </c>
      <c r="L40" s="52"/>
      <c r="M40" s="52"/>
      <c r="N40" s="52"/>
      <c r="O40" s="52"/>
      <c r="P40" s="52"/>
      <c r="Q40" s="52"/>
      <c r="R40" s="52"/>
      <c r="S40" s="52"/>
    </row>
    <row r="41" spans="1:19" x14ac:dyDescent="0.2">
      <c r="A41" s="49" t="s">
        <v>369</v>
      </c>
      <c r="B41" s="53" t="s">
        <v>370</v>
      </c>
      <c r="C41" s="57" t="s">
        <v>369</v>
      </c>
      <c r="D41" s="54">
        <v>3</v>
      </c>
      <c r="E41" s="54" t="s">
        <v>16</v>
      </c>
      <c r="F41" s="55">
        <v>114287.4</v>
      </c>
      <c r="G41" s="55">
        <v>133134.29999999999</v>
      </c>
      <c r="H41" s="55">
        <v>211180.79999999999</v>
      </c>
      <c r="I41" s="55">
        <v>203048.1</v>
      </c>
      <c r="J41" s="55">
        <v>422557.9</v>
      </c>
      <c r="K41" s="55">
        <v>485013.1</v>
      </c>
      <c r="L41" s="52"/>
      <c r="M41" s="52"/>
      <c r="N41" s="52"/>
      <c r="O41" s="52"/>
      <c r="P41" s="52"/>
      <c r="Q41" s="52"/>
      <c r="R41" s="52"/>
      <c r="S41" s="52"/>
    </row>
    <row r="42" spans="1:19" x14ac:dyDescent="0.2">
      <c r="A42" s="49" t="s">
        <v>371</v>
      </c>
      <c r="B42" s="50" t="s">
        <v>372</v>
      </c>
      <c r="C42" s="57" t="s">
        <v>371</v>
      </c>
      <c r="D42" s="54">
        <v>6</v>
      </c>
      <c r="E42" s="54" t="s">
        <v>16</v>
      </c>
      <c r="F42" s="55">
        <v>1778.46</v>
      </c>
      <c r="G42" s="55">
        <v>4124.6000000000004</v>
      </c>
      <c r="H42" s="55">
        <v>3692.9000000000015</v>
      </c>
      <c r="I42" s="55">
        <v>3386.5999999999995</v>
      </c>
      <c r="J42" s="55">
        <v>4098.3</v>
      </c>
      <c r="K42" s="55">
        <v>7859.8</v>
      </c>
      <c r="L42" s="52"/>
      <c r="M42" s="52"/>
      <c r="N42" s="52"/>
      <c r="O42" s="52"/>
      <c r="P42" s="52"/>
      <c r="Q42" s="52"/>
      <c r="R42" s="52"/>
      <c r="S42" s="52"/>
    </row>
    <row r="43" spans="1:19" s="44" customFormat="1" x14ac:dyDescent="0.2">
      <c r="A43" s="43" t="s">
        <v>373</v>
      </c>
      <c r="B43" s="43" t="s">
        <v>374</v>
      </c>
      <c r="C43" s="43" t="s">
        <v>373</v>
      </c>
      <c r="D43" s="44">
        <v>6</v>
      </c>
      <c r="E43" s="44" t="s">
        <v>16</v>
      </c>
      <c r="F43" s="59">
        <v>9068.91</v>
      </c>
      <c r="G43" s="59">
        <v>13759.5</v>
      </c>
      <c r="H43" s="59">
        <v>16632.63</v>
      </c>
      <c r="I43" s="59">
        <v>16577.830000000002</v>
      </c>
      <c r="J43" s="59">
        <v>17211.11</v>
      </c>
      <c r="K43" s="59">
        <v>18686.900000000001</v>
      </c>
      <c r="L43" s="46"/>
      <c r="M43" s="46"/>
      <c r="N43" s="46"/>
      <c r="O43" s="46"/>
      <c r="P43" s="46"/>
      <c r="Q43" s="46"/>
      <c r="R43" s="46"/>
      <c r="S43" s="46"/>
    </row>
    <row r="44" spans="1:19" x14ac:dyDescent="0.2">
      <c r="A44" s="50" t="s">
        <v>375</v>
      </c>
      <c r="B44" s="50" t="s">
        <v>376</v>
      </c>
      <c r="C44" s="50" t="s">
        <v>375</v>
      </c>
      <c r="D44" s="49">
        <v>6</v>
      </c>
      <c r="E44" s="49" t="s">
        <v>16</v>
      </c>
      <c r="F44" s="55">
        <v>4020.46</v>
      </c>
      <c r="G44" s="55">
        <v>6122.13</v>
      </c>
      <c r="H44" s="55">
        <v>7605.33</v>
      </c>
      <c r="I44" s="55">
        <v>8481.0499999999993</v>
      </c>
      <c r="J44" s="55">
        <v>6931.81</v>
      </c>
      <c r="K44" s="55">
        <v>6560.4</v>
      </c>
      <c r="L44" s="52"/>
      <c r="M44" s="52"/>
      <c r="N44" s="52"/>
      <c r="O44" s="52"/>
      <c r="P44" s="52"/>
      <c r="Q44" s="52"/>
      <c r="R44" s="52"/>
      <c r="S44" s="52"/>
    </row>
    <row r="45" spans="1:19" x14ac:dyDescent="0.2">
      <c r="A45" s="50" t="s">
        <v>377</v>
      </c>
      <c r="B45" s="50" t="s">
        <v>378</v>
      </c>
      <c r="C45" s="50" t="s">
        <v>377</v>
      </c>
      <c r="D45" s="49">
        <v>6</v>
      </c>
      <c r="E45" s="49" t="s">
        <v>16</v>
      </c>
      <c r="F45" s="55">
        <v>3029.86</v>
      </c>
      <c r="G45" s="55">
        <v>4403.8500000000004</v>
      </c>
      <c r="H45" s="55">
        <v>5007.62</v>
      </c>
      <c r="I45" s="55">
        <v>4928.3100000000004</v>
      </c>
      <c r="J45" s="55">
        <v>6274.5</v>
      </c>
      <c r="K45" s="55">
        <v>6875.5</v>
      </c>
      <c r="L45" s="52"/>
      <c r="M45" s="52"/>
      <c r="N45" s="52"/>
      <c r="O45" s="52"/>
      <c r="P45" s="52"/>
      <c r="Q45" s="52"/>
      <c r="R45" s="52"/>
      <c r="S45" s="52"/>
    </row>
    <row r="46" spans="1:19" x14ac:dyDescent="0.2">
      <c r="A46" s="50" t="s">
        <v>379</v>
      </c>
      <c r="B46" s="50" t="s">
        <v>380</v>
      </c>
      <c r="C46" s="50" t="s">
        <v>379</v>
      </c>
      <c r="D46" s="49">
        <v>6</v>
      </c>
      <c r="E46" s="49" t="s">
        <v>16</v>
      </c>
      <c r="F46" s="55">
        <v>2018.59</v>
      </c>
      <c r="G46" s="55">
        <v>3233.52</v>
      </c>
      <c r="H46" s="55">
        <v>4019.68</v>
      </c>
      <c r="I46" s="55">
        <v>3168.47</v>
      </c>
      <c r="J46" s="55">
        <v>4004.8</v>
      </c>
      <c r="K46" s="55">
        <v>5251</v>
      </c>
      <c r="L46" s="52"/>
      <c r="M46" s="52"/>
      <c r="N46" s="52"/>
      <c r="O46" s="52"/>
      <c r="P46" s="52"/>
      <c r="Q46" s="52"/>
      <c r="R46" s="52"/>
      <c r="S46" s="52"/>
    </row>
    <row r="47" spans="1:19" s="44" customFormat="1" x14ac:dyDescent="0.2">
      <c r="A47" s="43"/>
      <c r="B47" s="43" t="s">
        <v>381</v>
      </c>
      <c r="C47" s="43"/>
      <c r="F47" s="59"/>
      <c r="G47" s="59"/>
      <c r="H47" s="59"/>
      <c r="I47" s="59"/>
      <c r="J47" s="59"/>
      <c r="K47" s="59"/>
      <c r="L47" s="46"/>
      <c r="M47" s="46"/>
      <c r="N47" s="46"/>
      <c r="O47" s="46"/>
      <c r="P47" s="46"/>
      <c r="Q47" s="46"/>
      <c r="R47" s="46"/>
      <c r="S47" s="46"/>
    </row>
    <row r="48" spans="1:19" ht="15" x14ac:dyDescent="0.25">
      <c r="A48" s="49" t="s">
        <v>382</v>
      </c>
      <c r="B48" s="49" t="s">
        <v>383</v>
      </c>
      <c r="C48" s="49" t="s">
        <v>382</v>
      </c>
      <c r="D48" s="49">
        <v>6</v>
      </c>
      <c r="E48" s="49" t="s">
        <v>16</v>
      </c>
      <c r="F48">
        <v>1546.48</v>
      </c>
      <c r="G48">
        <v>1114.3499999999999</v>
      </c>
      <c r="H48">
        <v>1132.78</v>
      </c>
      <c r="I48">
        <v>1345.76</v>
      </c>
      <c r="J48">
        <v>1541.36</v>
      </c>
      <c r="K48" s="49">
        <v>1468.55</v>
      </c>
    </row>
    <row r="49" spans="1:19" ht="15" x14ac:dyDescent="0.25">
      <c r="A49" s="49" t="s">
        <v>384</v>
      </c>
      <c r="B49" s="49" t="s">
        <v>385</v>
      </c>
      <c r="C49" s="49" t="s">
        <v>384</v>
      </c>
      <c r="D49" s="49">
        <v>6</v>
      </c>
      <c r="E49" s="49" t="s">
        <v>16</v>
      </c>
      <c r="F49">
        <v>5.97</v>
      </c>
      <c r="G49">
        <v>3.42</v>
      </c>
      <c r="H49">
        <v>3.05</v>
      </c>
      <c r="I49">
        <v>18.809999999999999</v>
      </c>
      <c r="J49">
        <v>21.11</v>
      </c>
      <c r="K49" s="49">
        <v>35.799999999999997</v>
      </c>
    </row>
    <row r="50" spans="1:19" ht="15" x14ac:dyDescent="0.25">
      <c r="A50" s="49" t="s">
        <v>386</v>
      </c>
      <c r="B50" s="49" t="s">
        <v>387</v>
      </c>
      <c r="C50" s="49" t="s">
        <v>386</v>
      </c>
      <c r="D50" s="49">
        <v>6</v>
      </c>
      <c r="E50" s="49" t="s">
        <v>16</v>
      </c>
      <c r="F50">
        <v>733.82</v>
      </c>
      <c r="G50">
        <v>1129.1099999999999</v>
      </c>
      <c r="H50">
        <v>582.83000000000004</v>
      </c>
      <c r="I50">
        <v>428.67</v>
      </c>
      <c r="J50">
        <v>848.83</v>
      </c>
      <c r="K50" s="49">
        <v>1450.06</v>
      </c>
    </row>
    <row r="51" spans="1:19" ht="15" x14ac:dyDescent="0.25">
      <c r="A51" s="49" t="s">
        <v>388</v>
      </c>
      <c r="B51" s="49" t="s">
        <v>389</v>
      </c>
      <c r="C51" s="49" t="s">
        <v>388</v>
      </c>
      <c r="D51" s="49">
        <v>6</v>
      </c>
      <c r="E51" s="49" t="s">
        <v>16</v>
      </c>
      <c r="F51">
        <v>3666.21</v>
      </c>
      <c r="G51">
        <v>3534.58</v>
      </c>
      <c r="H51">
        <v>3826.16</v>
      </c>
      <c r="I51">
        <v>2550.5500000000002</v>
      </c>
      <c r="J51">
        <v>1762.5</v>
      </c>
      <c r="K51" s="49">
        <v>2141.6999999999998</v>
      </c>
    </row>
    <row r="52" spans="1:19" ht="15" x14ac:dyDescent="0.25">
      <c r="A52" s="49" t="s">
        <v>390</v>
      </c>
      <c r="B52" s="49" t="s">
        <v>391</v>
      </c>
      <c r="C52" s="49" t="s">
        <v>390</v>
      </c>
      <c r="D52" s="49">
        <v>6</v>
      </c>
      <c r="E52" s="49" t="s">
        <v>16</v>
      </c>
      <c r="F52"/>
      <c r="G52"/>
      <c r="H52"/>
      <c r="I52">
        <v>1.23</v>
      </c>
      <c r="J52">
        <v>1.23</v>
      </c>
      <c r="K52" s="49">
        <v>0.11</v>
      </c>
    </row>
    <row r="53" spans="1:19" ht="15" x14ac:dyDescent="0.25">
      <c r="A53" s="49" t="s">
        <v>392</v>
      </c>
      <c r="B53" s="49" t="s">
        <v>393</v>
      </c>
      <c r="C53" s="49" t="s">
        <v>392</v>
      </c>
      <c r="D53" s="49">
        <v>6</v>
      </c>
      <c r="E53" s="49" t="s">
        <v>16</v>
      </c>
      <c r="F53">
        <v>1.34</v>
      </c>
      <c r="G53">
        <v>11.81</v>
      </c>
      <c r="H53">
        <v>2.82</v>
      </c>
      <c r="I53">
        <v>6.64</v>
      </c>
      <c r="J53">
        <v>7.78</v>
      </c>
      <c r="K53" s="49">
        <v>20.66</v>
      </c>
    </row>
    <row r="54" spans="1:19" ht="15" x14ac:dyDescent="0.25">
      <c r="A54" s="49" t="s">
        <v>394</v>
      </c>
      <c r="B54" s="49" t="s">
        <v>395</v>
      </c>
      <c r="C54" s="49" t="s">
        <v>394</v>
      </c>
      <c r="D54" s="49">
        <v>6</v>
      </c>
      <c r="E54" s="49" t="s">
        <v>16</v>
      </c>
      <c r="F54">
        <v>26.68</v>
      </c>
      <c r="G54">
        <v>628.17999999999995</v>
      </c>
      <c r="H54">
        <v>497.78</v>
      </c>
      <c r="I54">
        <v>557.85</v>
      </c>
      <c r="J54">
        <v>165.5</v>
      </c>
      <c r="K54" s="49">
        <v>243.95</v>
      </c>
    </row>
    <row r="55" spans="1:19" ht="15" x14ac:dyDescent="0.25">
      <c r="A55" s="49" t="s">
        <v>396</v>
      </c>
      <c r="B55" s="49" t="s">
        <v>397</v>
      </c>
      <c r="C55" s="49" t="s">
        <v>396</v>
      </c>
      <c r="D55" s="49">
        <v>6</v>
      </c>
      <c r="E55" s="49" t="s">
        <v>16</v>
      </c>
      <c r="F55">
        <v>0.98</v>
      </c>
      <c r="G55">
        <v>32.03</v>
      </c>
      <c r="H55">
        <v>1.6</v>
      </c>
      <c r="I55">
        <v>4.8600000000000003</v>
      </c>
      <c r="J55">
        <v>20.22</v>
      </c>
      <c r="K55" s="49">
        <v>28.13</v>
      </c>
    </row>
    <row r="56" spans="1:19" ht="15" x14ac:dyDescent="0.25">
      <c r="A56" s="49" t="s">
        <v>398</v>
      </c>
      <c r="B56" s="49" t="s">
        <v>399</v>
      </c>
      <c r="C56" s="49" t="s">
        <v>398</v>
      </c>
      <c r="D56" s="49">
        <v>6</v>
      </c>
      <c r="E56" s="49" t="s">
        <v>16</v>
      </c>
      <c r="F56">
        <v>6.62</v>
      </c>
      <c r="G56">
        <v>39.53</v>
      </c>
      <c r="H56">
        <v>25.29</v>
      </c>
      <c r="I56">
        <v>7.72</v>
      </c>
      <c r="J56">
        <v>63.38</v>
      </c>
      <c r="K56" s="49">
        <v>45.2</v>
      </c>
    </row>
    <row r="57" spans="1:19" ht="15" x14ac:dyDescent="0.25">
      <c r="A57" s="49" t="s">
        <v>400</v>
      </c>
      <c r="B57" s="49" t="s">
        <v>401</v>
      </c>
      <c r="C57" s="49" t="s">
        <v>400</v>
      </c>
      <c r="D57" s="49">
        <v>6</v>
      </c>
      <c r="E57" s="49" t="s">
        <v>16</v>
      </c>
      <c r="F57">
        <v>2107.37</v>
      </c>
      <c r="G57">
        <v>2521.2800000000002</v>
      </c>
      <c r="H57">
        <v>4257.5</v>
      </c>
      <c r="I57">
        <v>4293.1099999999997</v>
      </c>
      <c r="J57">
        <v>4411.9399999999996</v>
      </c>
      <c r="K57" s="49">
        <v>4694.6800000000012</v>
      </c>
    </row>
    <row r="58" spans="1:19" ht="15" x14ac:dyDescent="0.25">
      <c r="A58" s="49" t="s">
        <v>402</v>
      </c>
      <c r="B58" s="49" t="s">
        <v>403</v>
      </c>
      <c r="C58" s="49" t="s">
        <v>402</v>
      </c>
      <c r="D58" s="49">
        <v>6</v>
      </c>
      <c r="E58" s="49" t="s">
        <v>16</v>
      </c>
      <c r="F58">
        <v>8095.4699999999993</v>
      </c>
      <c r="G58">
        <v>9014.2900000000009</v>
      </c>
      <c r="H58">
        <v>10329.81</v>
      </c>
      <c r="I58">
        <v>9215.2000000000007</v>
      </c>
      <c r="J58">
        <v>8843.8499999999985</v>
      </c>
      <c r="K58" s="49">
        <v>10128.84</v>
      </c>
    </row>
    <row r="59" spans="1:19" s="44" customFormat="1" ht="15" x14ac:dyDescent="0.25">
      <c r="A59" s="43"/>
      <c r="B59" s="43" t="s">
        <v>404</v>
      </c>
      <c r="C59" s="43"/>
      <c r="F59" s="9"/>
      <c r="G59" s="9"/>
      <c r="H59" s="9"/>
      <c r="I59" s="9"/>
      <c r="J59" s="9"/>
      <c r="K59" s="59"/>
      <c r="L59" s="46"/>
      <c r="M59" s="46"/>
      <c r="N59" s="46"/>
      <c r="O59" s="46"/>
      <c r="P59" s="46"/>
      <c r="Q59" s="46"/>
      <c r="R59" s="46"/>
      <c r="S59" s="46"/>
    </row>
    <row r="60" spans="1:19" ht="15" x14ac:dyDescent="0.25">
      <c r="A60" s="49" t="s">
        <v>405</v>
      </c>
      <c r="B60" s="49" t="s">
        <v>383</v>
      </c>
      <c r="C60" s="49" t="s">
        <v>405</v>
      </c>
      <c r="D60" s="49">
        <v>6</v>
      </c>
      <c r="E60" s="49" t="s">
        <v>16</v>
      </c>
      <c r="F60">
        <v>339.97</v>
      </c>
      <c r="G60">
        <v>469.84</v>
      </c>
      <c r="H60">
        <v>731.4</v>
      </c>
      <c r="I60">
        <v>1538.18</v>
      </c>
      <c r="J60">
        <v>1876.05</v>
      </c>
      <c r="K60" s="49">
        <v>1475.54</v>
      </c>
    </row>
    <row r="61" spans="1:19" ht="15" x14ac:dyDescent="0.25">
      <c r="A61" s="49" t="s">
        <v>406</v>
      </c>
      <c r="B61" s="49" t="s">
        <v>385</v>
      </c>
      <c r="C61" s="49" t="s">
        <v>406</v>
      </c>
      <c r="D61" s="49">
        <v>6</v>
      </c>
      <c r="E61" s="49" t="s">
        <v>16</v>
      </c>
      <c r="F61">
        <v>35.99</v>
      </c>
      <c r="G61">
        <v>63.02</v>
      </c>
      <c r="H61">
        <v>66.239999999999995</v>
      </c>
      <c r="I61">
        <v>77.38</v>
      </c>
      <c r="J61">
        <v>92.11</v>
      </c>
      <c r="K61" s="49">
        <v>90.97</v>
      </c>
    </row>
    <row r="62" spans="1:19" ht="15" x14ac:dyDescent="0.25">
      <c r="A62" s="49" t="s">
        <v>407</v>
      </c>
      <c r="B62" s="49" t="s">
        <v>387</v>
      </c>
      <c r="C62" s="49" t="s">
        <v>407</v>
      </c>
      <c r="D62" s="49">
        <v>6</v>
      </c>
      <c r="E62" s="49" t="s">
        <v>16</v>
      </c>
      <c r="F62">
        <v>281.27999999999997</v>
      </c>
      <c r="G62">
        <v>69</v>
      </c>
      <c r="H62">
        <v>95.31</v>
      </c>
      <c r="I62">
        <v>39.94</v>
      </c>
      <c r="J62">
        <v>113.63</v>
      </c>
      <c r="K62" s="49">
        <v>121.85</v>
      </c>
    </row>
    <row r="63" spans="1:19" ht="15" x14ac:dyDescent="0.25">
      <c r="A63" s="49" t="s">
        <v>408</v>
      </c>
      <c r="B63" s="49" t="s">
        <v>389</v>
      </c>
      <c r="C63" s="49" t="s">
        <v>408</v>
      </c>
      <c r="D63" s="49">
        <v>6</v>
      </c>
      <c r="E63" s="49" t="s">
        <v>16</v>
      </c>
      <c r="F63">
        <v>1627.61</v>
      </c>
      <c r="G63">
        <v>2363.25</v>
      </c>
      <c r="H63">
        <v>2562.84</v>
      </c>
      <c r="I63">
        <v>1607.28</v>
      </c>
      <c r="J63">
        <v>2424.4699999999998</v>
      </c>
      <c r="K63" s="49">
        <v>3505.0200000000004</v>
      </c>
    </row>
    <row r="64" spans="1:19" ht="15" x14ac:dyDescent="0.25">
      <c r="A64" s="49" t="s">
        <v>409</v>
      </c>
      <c r="B64" s="49" t="s">
        <v>391</v>
      </c>
      <c r="C64" s="49" t="s">
        <v>409</v>
      </c>
      <c r="D64" s="49">
        <v>6</v>
      </c>
      <c r="E64" s="49" t="s">
        <v>16</v>
      </c>
      <c r="F64">
        <v>307.48</v>
      </c>
      <c r="G64">
        <v>543.21</v>
      </c>
      <c r="H64">
        <v>557.44000000000005</v>
      </c>
      <c r="I64">
        <v>546.57000000000005</v>
      </c>
      <c r="J64">
        <v>626.82000000000005</v>
      </c>
      <c r="K64" s="49">
        <v>618.08999999999992</v>
      </c>
    </row>
    <row r="65" spans="1:11" ht="15" x14ac:dyDescent="0.25">
      <c r="A65" s="49" t="s">
        <v>410</v>
      </c>
      <c r="B65" s="49" t="s">
        <v>393</v>
      </c>
      <c r="C65" s="49" t="s">
        <v>410</v>
      </c>
      <c r="D65" s="49">
        <v>6</v>
      </c>
      <c r="E65" s="49" t="s">
        <v>16</v>
      </c>
      <c r="F65">
        <v>672.78</v>
      </c>
      <c r="G65">
        <v>971.88</v>
      </c>
      <c r="H65">
        <v>1137.8599999999999</v>
      </c>
      <c r="I65">
        <v>1184.6300000000001</v>
      </c>
      <c r="J65">
        <v>1472.75</v>
      </c>
      <c r="K65" s="49">
        <v>1693.33</v>
      </c>
    </row>
    <row r="66" spans="1:11" ht="15" x14ac:dyDescent="0.25">
      <c r="A66" s="49" t="s">
        <v>411</v>
      </c>
      <c r="B66" s="49" t="s">
        <v>412</v>
      </c>
      <c r="C66" s="49" t="s">
        <v>411</v>
      </c>
      <c r="D66" s="49">
        <v>6</v>
      </c>
      <c r="E66" s="49" t="s">
        <v>16</v>
      </c>
      <c r="F66">
        <v>1628.89</v>
      </c>
      <c r="G66">
        <v>2497.1799999999998</v>
      </c>
      <c r="H66">
        <v>2842.09</v>
      </c>
      <c r="I66">
        <v>2823.37</v>
      </c>
      <c r="J66">
        <v>2892.25</v>
      </c>
      <c r="K66" s="49">
        <v>3067.66</v>
      </c>
    </row>
    <row r="67" spans="1:11" ht="15" x14ac:dyDescent="0.25">
      <c r="A67" s="49" t="s">
        <v>413</v>
      </c>
      <c r="B67" s="49" t="s">
        <v>397</v>
      </c>
      <c r="C67" s="49" t="s">
        <v>413</v>
      </c>
      <c r="D67" s="49">
        <v>6</v>
      </c>
      <c r="E67" s="49" t="s">
        <v>16</v>
      </c>
      <c r="F67">
        <v>2587.1999999999998</v>
      </c>
      <c r="G67">
        <v>4174.22</v>
      </c>
      <c r="H67">
        <v>4738.26</v>
      </c>
      <c r="I67">
        <v>5550.72</v>
      </c>
      <c r="J67">
        <v>4210.59</v>
      </c>
      <c r="K67" s="49">
        <v>4146.3599999999997</v>
      </c>
    </row>
    <row r="68" spans="1:11" ht="15" x14ac:dyDescent="0.25">
      <c r="A68" s="49" t="s">
        <v>414</v>
      </c>
      <c r="B68" s="49" t="s">
        <v>399</v>
      </c>
      <c r="C68" s="49" t="s">
        <v>414</v>
      </c>
      <c r="D68" s="49">
        <v>6</v>
      </c>
      <c r="E68" s="49" t="s">
        <v>16</v>
      </c>
      <c r="F68">
        <v>227.66</v>
      </c>
      <c r="G68">
        <v>492.01</v>
      </c>
      <c r="H68">
        <v>1155.24</v>
      </c>
      <c r="I68">
        <v>415.47</v>
      </c>
      <c r="J68">
        <v>601.58000000000004</v>
      </c>
      <c r="K68" s="49">
        <v>860.05</v>
      </c>
    </row>
    <row r="69" spans="1:11" ht="15" x14ac:dyDescent="0.25">
      <c r="A69" s="49" t="s">
        <v>415</v>
      </c>
      <c r="B69" s="49" t="s">
        <v>401</v>
      </c>
      <c r="C69" s="49" t="s">
        <v>415</v>
      </c>
      <c r="D69" s="49">
        <v>6</v>
      </c>
      <c r="E69" s="49" t="s">
        <v>16</v>
      </c>
      <c r="F69">
        <v>1360.05</v>
      </c>
      <c r="G69">
        <v>2115.89</v>
      </c>
      <c r="H69">
        <v>2745.95</v>
      </c>
      <c r="I69">
        <v>2794.4</v>
      </c>
      <c r="J69">
        <v>2900.81</v>
      </c>
      <c r="K69" s="49">
        <v>3108.08</v>
      </c>
    </row>
    <row r="70" spans="1:11" ht="15" x14ac:dyDescent="0.25">
      <c r="A70" s="49" t="s">
        <v>416</v>
      </c>
      <c r="B70" s="49" t="s">
        <v>403</v>
      </c>
      <c r="C70" s="49" t="s">
        <v>416</v>
      </c>
      <c r="D70" s="49">
        <v>6</v>
      </c>
      <c r="E70" s="49" t="s">
        <v>16</v>
      </c>
      <c r="F70">
        <v>9068.91</v>
      </c>
      <c r="G70">
        <v>13759.499999999998</v>
      </c>
      <c r="H70">
        <v>16632.63</v>
      </c>
      <c r="I70">
        <v>16577.939999999999</v>
      </c>
      <c r="J70">
        <v>17211.060000000001</v>
      </c>
      <c r="K70" s="49">
        <v>18686.949999999997</v>
      </c>
    </row>
  </sheetData>
  <conditionalFormatting sqref="A13">
    <cfRule type="duplicateValues" dxfId="89" priority="39"/>
  </conditionalFormatting>
  <conditionalFormatting sqref="A11:A12">
    <cfRule type="duplicateValues" dxfId="88" priority="38"/>
  </conditionalFormatting>
  <conditionalFormatting sqref="A14">
    <cfRule type="duplicateValues" dxfId="87" priority="37"/>
  </conditionalFormatting>
  <conditionalFormatting sqref="A15">
    <cfRule type="duplicateValues" dxfId="86" priority="36"/>
  </conditionalFormatting>
  <conditionalFormatting sqref="A16">
    <cfRule type="duplicateValues" dxfId="85" priority="35"/>
  </conditionalFormatting>
  <conditionalFormatting sqref="A19">
    <cfRule type="duplicateValues" dxfId="84" priority="34"/>
  </conditionalFormatting>
  <conditionalFormatting sqref="A21">
    <cfRule type="duplicateValues" dxfId="83" priority="33"/>
  </conditionalFormatting>
  <conditionalFormatting sqref="A23">
    <cfRule type="duplicateValues" dxfId="82" priority="32"/>
  </conditionalFormatting>
  <conditionalFormatting sqref="A25">
    <cfRule type="duplicateValues" dxfId="81" priority="31"/>
  </conditionalFormatting>
  <conditionalFormatting sqref="A24">
    <cfRule type="duplicateValues" dxfId="80" priority="30"/>
  </conditionalFormatting>
  <conditionalFormatting sqref="A26">
    <cfRule type="duplicateValues" dxfId="79" priority="29"/>
  </conditionalFormatting>
  <conditionalFormatting sqref="A28">
    <cfRule type="duplicateValues" dxfId="78" priority="28"/>
  </conditionalFormatting>
  <conditionalFormatting sqref="A27">
    <cfRule type="duplicateValues" dxfId="77" priority="27"/>
  </conditionalFormatting>
  <conditionalFormatting sqref="A35:A36">
    <cfRule type="duplicateValues" dxfId="76" priority="26"/>
  </conditionalFormatting>
  <conditionalFormatting sqref="A40">
    <cfRule type="duplicateValues" dxfId="75" priority="25"/>
  </conditionalFormatting>
  <conditionalFormatting sqref="A39">
    <cfRule type="duplicateValues" dxfId="74" priority="24"/>
  </conditionalFormatting>
  <conditionalFormatting sqref="A41">
    <cfRule type="duplicateValues" dxfId="73" priority="23"/>
  </conditionalFormatting>
  <conditionalFormatting sqref="C13">
    <cfRule type="duplicateValues" dxfId="72" priority="22"/>
  </conditionalFormatting>
  <conditionalFormatting sqref="C11:C12">
    <cfRule type="duplicateValues" dxfId="71" priority="21"/>
  </conditionalFormatting>
  <conditionalFormatting sqref="C14">
    <cfRule type="duplicateValues" dxfId="70" priority="20"/>
  </conditionalFormatting>
  <conditionalFormatting sqref="C15">
    <cfRule type="duplicateValues" dxfId="69" priority="19"/>
  </conditionalFormatting>
  <conditionalFormatting sqref="C16">
    <cfRule type="duplicateValues" dxfId="68" priority="18"/>
  </conditionalFormatting>
  <conditionalFormatting sqref="C19">
    <cfRule type="duplicateValues" dxfId="67" priority="17"/>
  </conditionalFormatting>
  <conditionalFormatting sqref="C21">
    <cfRule type="duplicateValues" dxfId="66" priority="16"/>
  </conditionalFormatting>
  <conditionalFormatting sqref="C23">
    <cfRule type="duplicateValues" dxfId="65" priority="15"/>
  </conditionalFormatting>
  <conditionalFormatting sqref="C25">
    <cfRule type="duplicateValues" dxfId="64" priority="14"/>
  </conditionalFormatting>
  <conditionalFormatting sqref="C24">
    <cfRule type="duplicateValues" dxfId="63" priority="13"/>
  </conditionalFormatting>
  <conditionalFormatting sqref="C26">
    <cfRule type="duplicateValues" dxfId="62" priority="12"/>
  </conditionalFormatting>
  <conditionalFormatting sqref="C28">
    <cfRule type="duplicateValues" dxfId="61" priority="11"/>
  </conditionalFormatting>
  <conditionalFormatting sqref="C27">
    <cfRule type="duplicateValues" dxfId="60" priority="10"/>
  </conditionalFormatting>
  <conditionalFormatting sqref="C35:C36">
    <cfRule type="duplicateValues" dxfId="59" priority="9"/>
  </conditionalFormatting>
  <conditionalFormatting sqref="C40">
    <cfRule type="duplicateValues" dxfId="58" priority="8"/>
  </conditionalFormatting>
  <conditionalFormatting sqref="C39">
    <cfRule type="duplicateValues" dxfId="57" priority="7"/>
  </conditionalFormatting>
  <conditionalFormatting sqref="C41">
    <cfRule type="duplicateValues" dxfId="56" priority="6"/>
  </conditionalFormatting>
  <conditionalFormatting sqref="C48:C53">
    <cfRule type="duplicateValues" dxfId="55" priority="40"/>
  </conditionalFormatting>
  <conditionalFormatting sqref="A48:A53">
    <cfRule type="duplicateValues" dxfId="54" priority="41"/>
  </conditionalFormatting>
  <conditionalFormatting sqref="A43:A46 A10:A15 A17:A22 A24 A29:A34 A37:A38">
    <cfRule type="duplicateValues" dxfId="53" priority="42"/>
  </conditionalFormatting>
  <conditionalFormatting sqref="C43:C46 C17:C22 C24 C29:C34 C37 C10:C15">
    <cfRule type="duplicateValues" dxfId="52" priority="43"/>
  </conditionalFormatting>
  <conditionalFormatting sqref="C38">
    <cfRule type="duplicateValues" dxfId="51" priority="5"/>
  </conditionalFormatting>
  <conditionalFormatting sqref="A47">
    <cfRule type="duplicateValues" dxfId="50" priority="3"/>
  </conditionalFormatting>
  <conditionalFormatting sqref="C47">
    <cfRule type="duplicateValues" dxfId="49" priority="4"/>
  </conditionalFormatting>
  <conditionalFormatting sqref="A59">
    <cfRule type="duplicateValues" dxfId="48" priority="1"/>
  </conditionalFormatting>
  <conditionalFormatting sqref="C59">
    <cfRule type="duplicateValues" dxfId="47" priority="2"/>
  </conditionalFormatting>
  <conditionalFormatting sqref="A42">
    <cfRule type="duplicateValues" dxfId="46" priority="44"/>
  </conditionalFormatting>
  <conditionalFormatting sqref="C42">
    <cfRule type="duplicateValues" dxfId="45" priority="45"/>
  </conditionalFormatting>
  <dataValidations count="1">
    <dataValidation type="list" allowBlank="1" showInputMessage="1" showErrorMessage="1" sqref="B6">
      <formula1>$WSY$3:$WSY$5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S70"/>
  <sheetViews>
    <sheetView workbookViewId="0">
      <selection activeCell="C22" sqref="C22"/>
    </sheetView>
  </sheetViews>
  <sheetFormatPr defaultColWidth="9.140625" defaultRowHeight="12.75" x14ac:dyDescent="0.2"/>
  <cols>
    <col min="1" max="1" width="33.7109375" style="49" customWidth="1"/>
    <col min="2" max="2" width="79.140625" style="49" customWidth="1"/>
    <col min="3" max="3" width="41.42578125" style="49" customWidth="1"/>
    <col min="4" max="5" width="9.7109375" style="49" customWidth="1"/>
    <col min="6" max="6" width="10.42578125" style="49" bestFit="1" customWidth="1"/>
    <col min="7" max="16384" width="9.140625" style="49"/>
  </cols>
  <sheetData>
    <row r="1" spans="1:12 16060:16061" s="25" customFormat="1" x14ac:dyDescent="0.2">
      <c r="A1" s="22" t="s">
        <v>3</v>
      </c>
      <c r="B1" s="23" t="s">
        <v>4</v>
      </c>
      <c r="C1" s="24" t="s">
        <v>5</v>
      </c>
      <c r="WSR1" s="26"/>
      <c r="WSS1" s="26"/>
    </row>
    <row r="2" spans="1:12 16060:16061" s="25" customFormat="1" x14ac:dyDescent="0.2">
      <c r="A2" s="27" t="s">
        <v>6</v>
      </c>
      <c r="B2" s="28" t="s">
        <v>7</v>
      </c>
      <c r="C2" s="29" t="s">
        <v>8</v>
      </c>
      <c r="WSR2" s="26"/>
      <c r="WSS2" s="26"/>
    </row>
    <row r="3" spans="1:12 16060:16061" s="25" customFormat="1" x14ac:dyDescent="0.2">
      <c r="A3" s="27" t="s">
        <v>9</v>
      </c>
      <c r="B3" s="28" t="s">
        <v>40</v>
      </c>
      <c r="C3" s="29" t="s">
        <v>10</v>
      </c>
      <c r="WSR3" s="26" t="s">
        <v>11</v>
      </c>
      <c r="WSS3" s="26">
        <v>0</v>
      </c>
    </row>
    <row r="4" spans="1:12 16060:16061" s="25" customFormat="1" ht="15" x14ac:dyDescent="0.25">
      <c r="A4" s="27" t="s">
        <v>12</v>
      </c>
      <c r="B4" s="30" t="s">
        <v>13</v>
      </c>
      <c r="C4" s="5" t="s">
        <v>297</v>
      </c>
      <c r="WSR4" s="26" t="s">
        <v>14</v>
      </c>
      <c r="WSS4" s="26">
        <v>3</v>
      </c>
    </row>
    <row r="5" spans="1:12 16060:16061" s="25" customFormat="1" x14ac:dyDescent="0.2">
      <c r="A5" s="27" t="s">
        <v>15</v>
      </c>
      <c r="B5" s="28" t="s">
        <v>16</v>
      </c>
      <c r="C5" s="29" t="s">
        <v>17</v>
      </c>
      <c r="WSR5" s="26" t="s">
        <v>18</v>
      </c>
      <c r="WSS5" s="26">
        <v>6</v>
      </c>
    </row>
    <row r="6" spans="1:12 16060:16061" s="25" customFormat="1" x14ac:dyDescent="0.2">
      <c r="A6" s="27" t="s">
        <v>20</v>
      </c>
      <c r="B6" s="28" t="s">
        <v>18</v>
      </c>
      <c r="C6" s="31" t="str">
        <f>"Frequency = "&amp;IF(B6="A","Annual",IF(B6="Q", "Quarterly", "Monthly"))</f>
        <v>Frequency = Annual</v>
      </c>
      <c r="WSR6" s="26"/>
      <c r="WSS6" s="26"/>
    </row>
    <row r="7" spans="1:12 16060:16061" s="25" customFormat="1" ht="13.5" thickBot="1" x14ac:dyDescent="0.25">
      <c r="A7" s="32" t="s">
        <v>21</v>
      </c>
      <c r="B7" s="33" t="s">
        <v>417</v>
      </c>
      <c r="C7" s="34" t="s">
        <v>23</v>
      </c>
      <c r="F7" s="25" t="s">
        <v>418</v>
      </c>
      <c r="G7" s="25" t="s">
        <v>419</v>
      </c>
      <c r="WSR7" s="26"/>
      <c r="WSS7" s="26"/>
    </row>
    <row r="8" spans="1:12 16060:16061" s="36" customFormat="1" ht="13.5" thickBot="1" x14ac:dyDescent="0.25">
      <c r="A8" s="35"/>
      <c r="WSR8" s="37"/>
      <c r="WSS8" s="37"/>
    </row>
    <row r="9" spans="1:12 16060:16061" s="42" customFormat="1" ht="13.5" thickBot="1" x14ac:dyDescent="0.25">
      <c r="A9" s="38" t="s">
        <v>24</v>
      </c>
      <c r="B9" s="39" t="s">
        <v>25</v>
      </c>
      <c r="C9" s="39" t="s">
        <v>26</v>
      </c>
      <c r="D9" s="39" t="s">
        <v>19</v>
      </c>
      <c r="E9" s="39" t="s">
        <v>214</v>
      </c>
      <c r="F9" s="40">
        <v>2019</v>
      </c>
      <c r="G9" s="40">
        <v>2020</v>
      </c>
      <c r="H9" s="40">
        <v>2021</v>
      </c>
      <c r="I9" s="40">
        <v>2022</v>
      </c>
      <c r="J9" s="40">
        <v>2023</v>
      </c>
      <c r="K9" s="40"/>
      <c r="L9" s="40"/>
      <c r="WSR9" s="41"/>
      <c r="WSS9" s="41"/>
    </row>
    <row r="10" spans="1:12 16060:16061" s="48" customFormat="1" x14ac:dyDescent="0.2">
      <c r="A10" s="43" t="s">
        <v>420</v>
      </c>
      <c r="B10" s="43" t="s">
        <v>421</v>
      </c>
      <c r="C10" s="43" t="s">
        <v>420</v>
      </c>
      <c r="D10" s="44">
        <v>6</v>
      </c>
      <c r="E10" s="44" t="s">
        <v>16</v>
      </c>
      <c r="F10" s="46"/>
      <c r="G10" s="46"/>
      <c r="H10" s="46"/>
      <c r="I10" s="46"/>
      <c r="J10" s="46"/>
      <c r="K10" s="46"/>
      <c r="L10" s="46"/>
      <c r="WSR10" s="47"/>
      <c r="WSS10" s="47"/>
    </row>
    <row r="11" spans="1:12 16060:16061" s="42" customFormat="1" x14ac:dyDescent="0.2">
      <c r="A11" s="49" t="s">
        <v>422</v>
      </c>
      <c r="B11" s="50" t="s">
        <v>310</v>
      </c>
      <c r="C11" s="49" t="s">
        <v>422</v>
      </c>
      <c r="D11" s="49">
        <v>6</v>
      </c>
      <c r="E11" s="49" t="s">
        <v>16</v>
      </c>
      <c r="F11" s="52"/>
      <c r="G11" s="52"/>
      <c r="H11" s="52"/>
      <c r="I11" s="52"/>
      <c r="J11" s="52"/>
      <c r="K11" s="52"/>
      <c r="L11" s="52"/>
      <c r="WSR11" s="41"/>
      <c r="WSS11" s="41"/>
    </row>
    <row r="12" spans="1:12 16060:16061" s="42" customFormat="1" x14ac:dyDescent="0.2">
      <c r="A12" s="49" t="s">
        <v>423</v>
      </c>
      <c r="B12" s="53" t="s">
        <v>312</v>
      </c>
      <c r="C12" s="49" t="s">
        <v>423</v>
      </c>
      <c r="D12" s="54">
        <v>0</v>
      </c>
      <c r="E12" s="54" t="s">
        <v>16</v>
      </c>
      <c r="F12" s="52"/>
      <c r="G12" s="52"/>
      <c r="H12" s="52"/>
      <c r="I12" s="52"/>
      <c r="J12" s="52"/>
      <c r="K12" s="52"/>
      <c r="L12" s="52"/>
      <c r="WSR12" s="41"/>
      <c r="WSS12" s="41"/>
    </row>
    <row r="13" spans="1:12 16060:16061" x14ac:dyDescent="0.2">
      <c r="A13" s="49" t="s">
        <v>424</v>
      </c>
      <c r="B13" s="53" t="s">
        <v>314</v>
      </c>
      <c r="C13" s="49" t="s">
        <v>424</v>
      </c>
      <c r="D13" s="49">
        <v>3</v>
      </c>
      <c r="E13" s="49" t="s">
        <v>16</v>
      </c>
      <c r="F13" s="52"/>
      <c r="G13" s="52"/>
      <c r="H13" s="52"/>
      <c r="I13" s="52"/>
      <c r="J13" s="52"/>
      <c r="K13" s="52"/>
      <c r="L13" s="52"/>
    </row>
    <row r="14" spans="1:12 16060:16061" x14ac:dyDescent="0.2">
      <c r="A14" s="49" t="s">
        <v>425</v>
      </c>
      <c r="B14" s="50" t="s">
        <v>316</v>
      </c>
      <c r="C14" s="49" t="s">
        <v>425</v>
      </c>
      <c r="D14" s="49">
        <v>6</v>
      </c>
      <c r="E14" s="49" t="s">
        <v>16</v>
      </c>
      <c r="F14" s="52"/>
      <c r="G14" s="52"/>
      <c r="H14" s="52"/>
      <c r="I14" s="52"/>
      <c r="J14" s="52"/>
      <c r="K14" s="52"/>
      <c r="L14" s="52"/>
    </row>
    <row r="15" spans="1:12 16060:16061" x14ac:dyDescent="0.2">
      <c r="A15" s="49" t="s">
        <v>426</v>
      </c>
      <c r="B15" s="53" t="s">
        <v>318</v>
      </c>
      <c r="C15" s="49" t="s">
        <v>426</v>
      </c>
      <c r="D15" s="54">
        <v>0</v>
      </c>
      <c r="E15" s="54" t="s">
        <v>16</v>
      </c>
      <c r="F15" s="52"/>
      <c r="G15" s="52"/>
      <c r="H15" s="52"/>
      <c r="I15" s="52"/>
      <c r="J15" s="52"/>
      <c r="K15" s="52"/>
      <c r="L15" s="52"/>
    </row>
    <row r="16" spans="1:12 16060:16061" x14ac:dyDescent="0.2">
      <c r="A16" s="49" t="s">
        <v>427</v>
      </c>
      <c r="B16" s="53" t="s">
        <v>320</v>
      </c>
      <c r="C16" s="49" t="s">
        <v>427</v>
      </c>
      <c r="D16" s="54">
        <v>3</v>
      </c>
      <c r="E16" s="54" t="s">
        <v>16</v>
      </c>
      <c r="F16" s="52"/>
      <c r="G16" s="52"/>
      <c r="H16" s="52"/>
      <c r="I16" s="52"/>
      <c r="J16" s="52"/>
      <c r="K16" s="52"/>
      <c r="L16" s="52"/>
    </row>
    <row r="17" spans="1:12" x14ac:dyDescent="0.2">
      <c r="A17" s="50" t="s">
        <v>428</v>
      </c>
      <c r="B17" s="50" t="s">
        <v>322</v>
      </c>
      <c r="C17" s="50" t="s">
        <v>428</v>
      </c>
      <c r="D17" s="54">
        <v>6</v>
      </c>
      <c r="E17" s="54" t="s">
        <v>16</v>
      </c>
      <c r="F17" s="52"/>
      <c r="G17" s="52"/>
      <c r="H17" s="52"/>
      <c r="I17" s="52"/>
      <c r="J17" s="52"/>
      <c r="K17" s="52"/>
      <c r="L17" s="52"/>
    </row>
    <row r="18" spans="1:12" x14ac:dyDescent="0.2">
      <c r="A18" s="50" t="s">
        <v>429</v>
      </c>
      <c r="B18" s="53" t="s">
        <v>324</v>
      </c>
      <c r="C18" s="50" t="s">
        <v>429</v>
      </c>
      <c r="D18" s="54">
        <v>0</v>
      </c>
      <c r="E18" s="54" t="s">
        <v>16</v>
      </c>
      <c r="F18" s="52"/>
      <c r="G18" s="52"/>
      <c r="H18" s="52"/>
      <c r="I18" s="52"/>
      <c r="J18" s="52"/>
      <c r="K18" s="52"/>
      <c r="L18" s="52"/>
    </row>
    <row r="19" spans="1:12" x14ac:dyDescent="0.2">
      <c r="A19" s="49" t="s">
        <v>430</v>
      </c>
      <c r="B19" s="53" t="s">
        <v>326</v>
      </c>
      <c r="C19" s="49" t="s">
        <v>430</v>
      </c>
      <c r="D19" s="54">
        <v>3</v>
      </c>
      <c r="E19" s="54" t="s">
        <v>16</v>
      </c>
      <c r="F19" s="52"/>
      <c r="G19" s="52"/>
      <c r="H19" s="52"/>
      <c r="I19" s="52"/>
      <c r="J19" s="52"/>
      <c r="K19" s="52"/>
      <c r="L19" s="52"/>
    </row>
    <row r="20" spans="1:12" x14ac:dyDescent="0.2">
      <c r="A20" s="50" t="s">
        <v>431</v>
      </c>
      <c r="B20" s="50" t="s">
        <v>328</v>
      </c>
      <c r="C20" s="50" t="s">
        <v>431</v>
      </c>
      <c r="D20" s="54">
        <v>6</v>
      </c>
      <c r="E20" s="54" t="s">
        <v>16</v>
      </c>
      <c r="F20" s="52"/>
      <c r="G20" s="52"/>
      <c r="H20" s="52"/>
      <c r="I20" s="52"/>
      <c r="J20" s="52"/>
      <c r="K20" s="52"/>
      <c r="L20" s="52"/>
    </row>
    <row r="21" spans="1:12" x14ac:dyDescent="0.2">
      <c r="A21" s="49" t="s">
        <v>432</v>
      </c>
      <c r="B21" s="53" t="s">
        <v>330</v>
      </c>
      <c r="C21" s="49" t="s">
        <v>432</v>
      </c>
      <c r="D21" s="54">
        <v>0</v>
      </c>
      <c r="E21" s="54" t="s">
        <v>16</v>
      </c>
      <c r="F21" s="52"/>
      <c r="G21" s="52"/>
      <c r="H21" s="52"/>
      <c r="I21" s="52"/>
      <c r="J21" s="52"/>
      <c r="K21" s="52"/>
      <c r="L21" s="52"/>
    </row>
    <row r="22" spans="1:12" x14ac:dyDescent="0.2">
      <c r="A22" s="50" t="s">
        <v>433</v>
      </c>
      <c r="B22" s="53" t="s">
        <v>332</v>
      </c>
      <c r="C22" s="50" t="s">
        <v>433</v>
      </c>
      <c r="D22" s="54">
        <v>3</v>
      </c>
      <c r="E22" s="54" t="s">
        <v>16</v>
      </c>
      <c r="F22" s="52"/>
      <c r="G22" s="52"/>
      <c r="H22" s="52"/>
      <c r="I22" s="52"/>
      <c r="J22" s="52"/>
      <c r="K22" s="52"/>
      <c r="L22" s="52"/>
    </row>
    <row r="23" spans="1:12" x14ac:dyDescent="0.2">
      <c r="A23" s="49" t="s">
        <v>434</v>
      </c>
      <c r="B23" s="50" t="s">
        <v>334</v>
      </c>
      <c r="C23" s="49" t="s">
        <v>434</v>
      </c>
      <c r="D23" s="54">
        <v>6</v>
      </c>
      <c r="E23" s="54" t="s">
        <v>16</v>
      </c>
      <c r="F23" s="52"/>
      <c r="G23" s="52"/>
      <c r="H23" s="52"/>
      <c r="I23" s="52"/>
      <c r="J23" s="52"/>
      <c r="K23" s="52"/>
      <c r="L23" s="52"/>
    </row>
    <row r="24" spans="1:12" x14ac:dyDescent="0.2">
      <c r="A24" s="49" t="s">
        <v>435</v>
      </c>
      <c r="B24" s="53" t="s">
        <v>336</v>
      </c>
      <c r="C24" s="49" t="s">
        <v>435</v>
      </c>
      <c r="D24" s="54">
        <v>0</v>
      </c>
      <c r="E24" s="54" t="s">
        <v>16</v>
      </c>
      <c r="F24" s="52"/>
      <c r="G24" s="52"/>
      <c r="H24" s="52"/>
      <c r="I24" s="52"/>
      <c r="J24" s="52"/>
      <c r="K24" s="52"/>
      <c r="L24" s="52"/>
    </row>
    <row r="25" spans="1:12" x14ac:dyDescent="0.2">
      <c r="A25" s="49" t="s">
        <v>436</v>
      </c>
      <c r="B25" s="53" t="s">
        <v>338</v>
      </c>
      <c r="C25" s="49" t="s">
        <v>436</v>
      </c>
      <c r="D25" s="54">
        <v>3</v>
      </c>
      <c r="E25" s="54" t="s">
        <v>16</v>
      </c>
      <c r="F25" s="52"/>
      <c r="G25" s="52"/>
      <c r="H25" s="52"/>
      <c r="I25" s="52"/>
      <c r="J25" s="52"/>
      <c r="K25" s="52"/>
      <c r="L25" s="52"/>
    </row>
    <row r="26" spans="1:12" x14ac:dyDescent="0.2">
      <c r="A26" s="49" t="s">
        <v>437</v>
      </c>
      <c r="B26" s="50" t="s">
        <v>340</v>
      </c>
      <c r="C26" s="49" t="s">
        <v>437</v>
      </c>
      <c r="D26" s="54">
        <v>6</v>
      </c>
      <c r="E26" s="54" t="s">
        <v>16</v>
      </c>
      <c r="F26" s="52"/>
      <c r="G26" s="52"/>
      <c r="H26" s="52"/>
      <c r="I26" s="52"/>
      <c r="J26" s="52"/>
      <c r="K26" s="52"/>
      <c r="L26" s="52"/>
    </row>
    <row r="27" spans="1:12" x14ac:dyDescent="0.2">
      <c r="A27" s="49" t="s">
        <v>438</v>
      </c>
      <c r="B27" s="53" t="s">
        <v>342</v>
      </c>
      <c r="C27" s="49" t="s">
        <v>438</v>
      </c>
      <c r="D27" s="54">
        <v>0</v>
      </c>
      <c r="E27" s="54" t="s">
        <v>16</v>
      </c>
      <c r="F27" s="52"/>
      <c r="G27" s="52"/>
      <c r="H27" s="52"/>
      <c r="I27" s="52"/>
      <c r="J27" s="52"/>
      <c r="K27" s="52"/>
      <c r="L27" s="52"/>
    </row>
    <row r="28" spans="1:12" x14ac:dyDescent="0.2">
      <c r="A28" s="49" t="s">
        <v>439</v>
      </c>
      <c r="B28" s="53" t="s">
        <v>344</v>
      </c>
      <c r="C28" s="49" t="s">
        <v>439</v>
      </c>
      <c r="D28" s="54">
        <v>3</v>
      </c>
      <c r="E28" s="54" t="s">
        <v>16</v>
      </c>
      <c r="F28" s="52"/>
      <c r="G28" s="52"/>
      <c r="H28" s="52"/>
      <c r="I28" s="52"/>
      <c r="J28" s="52"/>
      <c r="K28" s="52"/>
      <c r="L28" s="52"/>
    </row>
    <row r="29" spans="1:12" x14ac:dyDescent="0.2">
      <c r="A29" s="50" t="s">
        <v>440</v>
      </c>
      <c r="B29" s="50" t="s">
        <v>346</v>
      </c>
      <c r="C29" s="50" t="s">
        <v>440</v>
      </c>
      <c r="D29" s="54">
        <v>6</v>
      </c>
      <c r="E29" s="54" t="s">
        <v>16</v>
      </c>
      <c r="F29" s="52"/>
      <c r="G29" s="52"/>
      <c r="H29" s="52"/>
      <c r="I29" s="52"/>
      <c r="J29" s="52"/>
      <c r="K29" s="52"/>
      <c r="L29" s="52"/>
    </row>
    <row r="30" spans="1:12" x14ac:dyDescent="0.2">
      <c r="A30" s="50" t="s">
        <v>441</v>
      </c>
      <c r="B30" s="53" t="s">
        <v>348</v>
      </c>
      <c r="C30" s="50" t="s">
        <v>441</v>
      </c>
      <c r="D30" s="54">
        <v>0</v>
      </c>
      <c r="E30" s="54" t="s">
        <v>16</v>
      </c>
      <c r="F30" s="52"/>
      <c r="G30" s="52"/>
      <c r="H30" s="52"/>
      <c r="I30" s="52"/>
      <c r="J30" s="52"/>
      <c r="K30" s="52"/>
      <c r="L30" s="52"/>
    </row>
    <row r="31" spans="1:12" x14ac:dyDescent="0.2">
      <c r="A31" s="50" t="s">
        <v>442</v>
      </c>
      <c r="B31" s="53" t="s">
        <v>350</v>
      </c>
      <c r="C31" s="50" t="s">
        <v>442</v>
      </c>
      <c r="D31" s="54">
        <v>3</v>
      </c>
      <c r="E31" s="54" t="s">
        <v>16</v>
      </c>
      <c r="F31" s="52"/>
      <c r="G31" s="52"/>
      <c r="H31" s="52"/>
      <c r="I31" s="52"/>
      <c r="J31" s="52"/>
      <c r="K31" s="52"/>
      <c r="L31" s="52"/>
    </row>
    <row r="32" spans="1:12" x14ac:dyDescent="0.2">
      <c r="A32" s="50" t="s">
        <v>443</v>
      </c>
      <c r="B32" s="50" t="s">
        <v>352</v>
      </c>
      <c r="C32" s="50" t="s">
        <v>443</v>
      </c>
      <c r="D32" s="54">
        <v>6</v>
      </c>
      <c r="E32" s="54" t="s">
        <v>16</v>
      </c>
      <c r="F32" s="52"/>
      <c r="G32" s="52"/>
      <c r="H32" s="52"/>
      <c r="I32" s="52"/>
      <c r="J32" s="52"/>
      <c r="K32" s="52"/>
      <c r="L32" s="52"/>
    </row>
    <row r="33" spans="1:34" x14ac:dyDescent="0.2">
      <c r="A33" s="50" t="s">
        <v>444</v>
      </c>
      <c r="B33" s="53" t="s">
        <v>354</v>
      </c>
      <c r="C33" s="50" t="s">
        <v>444</v>
      </c>
      <c r="D33" s="54">
        <v>0</v>
      </c>
      <c r="E33" s="54" t="s">
        <v>16</v>
      </c>
      <c r="F33" s="52"/>
      <c r="G33" s="52"/>
      <c r="H33" s="52"/>
      <c r="I33" s="52"/>
      <c r="J33" s="52"/>
      <c r="K33" s="52"/>
      <c r="L33" s="52"/>
    </row>
    <row r="34" spans="1:34" x14ac:dyDescent="0.2">
      <c r="A34" s="50" t="s">
        <v>445</v>
      </c>
      <c r="B34" s="53" t="s">
        <v>356</v>
      </c>
      <c r="C34" s="50" t="s">
        <v>445</v>
      </c>
      <c r="D34" s="54">
        <v>3</v>
      </c>
      <c r="E34" s="54" t="s">
        <v>16</v>
      </c>
      <c r="F34" s="52"/>
      <c r="G34" s="52"/>
      <c r="H34" s="52"/>
      <c r="I34" s="52"/>
      <c r="J34" s="52"/>
      <c r="K34" s="52"/>
      <c r="L34" s="52"/>
    </row>
    <row r="35" spans="1:34" x14ac:dyDescent="0.2">
      <c r="A35" s="49" t="s">
        <v>446</v>
      </c>
      <c r="B35" s="50" t="s">
        <v>358</v>
      </c>
      <c r="C35" s="57" t="s">
        <v>446</v>
      </c>
      <c r="D35" s="54">
        <v>6</v>
      </c>
      <c r="E35" s="54" t="s">
        <v>16</v>
      </c>
      <c r="F35" s="52"/>
      <c r="G35" s="52"/>
      <c r="H35" s="52"/>
      <c r="I35" s="52"/>
      <c r="J35" s="52"/>
      <c r="K35" s="52"/>
      <c r="L35" s="52"/>
    </row>
    <row r="36" spans="1:34" x14ac:dyDescent="0.2">
      <c r="A36" s="49" t="s">
        <v>447</v>
      </c>
      <c r="B36" s="53" t="s">
        <v>360</v>
      </c>
      <c r="C36" s="57" t="s">
        <v>447</v>
      </c>
      <c r="D36" s="54">
        <v>0</v>
      </c>
      <c r="E36" s="54" t="s">
        <v>16</v>
      </c>
      <c r="F36" s="52"/>
      <c r="G36" s="52"/>
      <c r="H36" s="52"/>
      <c r="I36" s="52"/>
      <c r="J36" s="52"/>
      <c r="K36" s="52"/>
      <c r="L36" s="52"/>
    </row>
    <row r="37" spans="1:34" x14ac:dyDescent="0.2">
      <c r="A37" s="50" t="s">
        <v>448</v>
      </c>
      <c r="B37" s="53" t="s">
        <v>362</v>
      </c>
      <c r="C37" s="50" t="s">
        <v>448</v>
      </c>
      <c r="D37" s="54">
        <v>3</v>
      </c>
      <c r="E37" s="54" t="s">
        <v>16</v>
      </c>
      <c r="F37" s="52"/>
      <c r="G37" s="52"/>
      <c r="H37" s="52"/>
      <c r="I37" s="52"/>
      <c r="J37" s="52"/>
      <c r="K37" s="52"/>
      <c r="L37" s="52"/>
    </row>
    <row r="38" spans="1:34" x14ac:dyDescent="0.2">
      <c r="A38" s="50" t="s">
        <v>449</v>
      </c>
      <c r="B38" s="53" t="s">
        <v>364</v>
      </c>
      <c r="C38" s="50" t="s">
        <v>449</v>
      </c>
      <c r="D38" s="54">
        <v>3</v>
      </c>
      <c r="E38" s="54" t="s">
        <v>16</v>
      </c>
      <c r="F38" s="52"/>
      <c r="G38" s="52"/>
      <c r="H38" s="52"/>
      <c r="I38" s="52"/>
      <c r="J38" s="52"/>
      <c r="K38" s="52"/>
      <c r="L38" s="52"/>
    </row>
    <row r="39" spans="1:34" x14ac:dyDescent="0.2">
      <c r="A39" s="49" t="s">
        <v>450</v>
      </c>
      <c r="B39" s="50" t="s">
        <v>366</v>
      </c>
      <c r="C39" s="57" t="s">
        <v>450</v>
      </c>
      <c r="D39" s="54">
        <v>6</v>
      </c>
      <c r="E39" s="54" t="s">
        <v>16</v>
      </c>
      <c r="F39" s="52"/>
      <c r="G39" s="52"/>
      <c r="H39" s="52"/>
      <c r="I39" s="52"/>
      <c r="J39" s="52"/>
      <c r="K39" s="52"/>
      <c r="L39" s="52"/>
    </row>
    <row r="40" spans="1:34" x14ac:dyDescent="0.2">
      <c r="A40" s="49" t="s">
        <v>451</v>
      </c>
      <c r="B40" s="53" t="s">
        <v>368</v>
      </c>
      <c r="C40" s="57" t="s">
        <v>451</v>
      </c>
      <c r="D40" s="54">
        <v>0</v>
      </c>
      <c r="E40" s="54" t="s">
        <v>16</v>
      </c>
      <c r="F40" s="52"/>
      <c r="G40" s="52"/>
      <c r="H40" s="52"/>
      <c r="I40" s="52"/>
      <c r="J40" s="52"/>
      <c r="K40" s="52"/>
      <c r="L40" s="52"/>
    </row>
    <row r="41" spans="1:34" x14ac:dyDescent="0.2">
      <c r="A41" s="49" t="s">
        <v>452</v>
      </c>
      <c r="B41" s="53" t="s">
        <v>370</v>
      </c>
      <c r="C41" s="57" t="s">
        <v>452</v>
      </c>
      <c r="D41" s="54">
        <v>3</v>
      </c>
      <c r="E41" s="54" t="s">
        <v>16</v>
      </c>
      <c r="F41" s="52"/>
      <c r="G41" s="52"/>
      <c r="H41" s="52"/>
      <c r="I41" s="52"/>
      <c r="J41" s="52"/>
      <c r="K41" s="52"/>
      <c r="L41" s="52"/>
    </row>
    <row r="42" spans="1:34" x14ac:dyDescent="0.2">
      <c r="A42" s="49" t="s">
        <v>453</v>
      </c>
      <c r="B42" s="50" t="s">
        <v>372</v>
      </c>
      <c r="C42" s="57" t="s">
        <v>453</v>
      </c>
      <c r="D42" s="54">
        <v>6</v>
      </c>
      <c r="E42" s="54" t="s">
        <v>16</v>
      </c>
      <c r="F42" s="52"/>
      <c r="G42" s="52"/>
      <c r="H42" s="52"/>
      <c r="I42" s="52"/>
      <c r="J42" s="52"/>
      <c r="K42" s="52"/>
      <c r="L42" s="52"/>
    </row>
    <row r="43" spans="1:34" s="44" customFormat="1" x14ac:dyDescent="0.2">
      <c r="A43" s="43" t="s">
        <v>454</v>
      </c>
      <c r="B43" s="43" t="s">
        <v>455</v>
      </c>
      <c r="C43" s="43" t="s">
        <v>454</v>
      </c>
      <c r="D43" s="44">
        <v>6</v>
      </c>
      <c r="E43" s="44" t="s">
        <v>16</v>
      </c>
      <c r="F43" s="46"/>
      <c r="G43" s="46"/>
      <c r="H43" s="46"/>
      <c r="I43" s="46"/>
      <c r="J43" s="46"/>
      <c r="K43" s="46"/>
      <c r="L43" s="46"/>
    </row>
    <row r="44" spans="1:34" x14ac:dyDescent="0.2">
      <c r="A44" s="50" t="s">
        <v>456</v>
      </c>
      <c r="B44" s="50" t="s">
        <v>376</v>
      </c>
      <c r="C44" s="50" t="s">
        <v>456</v>
      </c>
      <c r="D44" s="49">
        <v>6</v>
      </c>
      <c r="E44" s="49" t="s">
        <v>16</v>
      </c>
      <c r="F44" s="52"/>
      <c r="G44" s="52"/>
      <c r="H44" s="52"/>
      <c r="I44" s="52"/>
      <c r="J44" s="52"/>
      <c r="K44" s="52"/>
      <c r="L44" s="52"/>
    </row>
    <row r="45" spans="1:34" x14ac:dyDescent="0.2">
      <c r="A45" s="50" t="s">
        <v>457</v>
      </c>
      <c r="B45" s="50" t="s">
        <v>378</v>
      </c>
      <c r="C45" s="50" t="s">
        <v>457</v>
      </c>
      <c r="D45" s="49">
        <v>6</v>
      </c>
      <c r="E45" s="49" t="s">
        <v>16</v>
      </c>
      <c r="F45" s="52"/>
      <c r="G45" s="52"/>
      <c r="H45" s="52"/>
      <c r="I45" s="52"/>
      <c r="J45" s="52"/>
      <c r="K45" s="52"/>
      <c r="L45" s="52"/>
    </row>
    <row r="46" spans="1:34" x14ac:dyDescent="0.2">
      <c r="A46" s="50" t="s">
        <v>458</v>
      </c>
      <c r="B46" s="50" t="s">
        <v>380</v>
      </c>
      <c r="C46" s="50" t="s">
        <v>458</v>
      </c>
      <c r="D46" s="49">
        <v>6</v>
      </c>
      <c r="E46" s="49" t="s">
        <v>16</v>
      </c>
      <c r="F46" s="52"/>
      <c r="G46" s="52"/>
      <c r="H46" s="52"/>
      <c r="I46" s="52"/>
      <c r="J46" s="52"/>
      <c r="K46" s="52"/>
      <c r="L46" s="52"/>
    </row>
    <row r="47" spans="1:34" s="44" customFormat="1" x14ac:dyDescent="0.2">
      <c r="A47" s="43"/>
      <c r="B47" s="43" t="s">
        <v>459</v>
      </c>
      <c r="C47" s="43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59"/>
      <c r="U47" s="59"/>
      <c r="V47" s="59"/>
      <c r="W47" s="59"/>
      <c r="X47" s="59"/>
      <c r="Y47" s="59"/>
      <c r="Z47" s="59"/>
      <c r="AA47" s="46"/>
      <c r="AB47" s="46"/>
      <c r="AC47" s="46"/>
      <c r="AD47" s="46"/>
      <c r="AE47" s="46"/>
      <c r="AF47" s="46"/>
      <c r="AG47" s="46"/>
      <c r="AH47" s="46"/>
    </row>
    <row r="48" spans="1:34" x14ac:dyDescent="0.2">
      <c r="A48" s="49" t="s">
        <v>460</v>
      </c>
      <c r="B48" s="49" t="s">
        <v>383</v>
      </c>
      <c r="C48" s="49" t="s">
        <v>460</v>
      </c>
      <c r="D48" s="49">
        <v>6</v>
      </c>
      <c r="E48" s="49" t="s">
        <v>16</v>
      </c>
    </row>
    <row r="49" spans="1:34" x14ac:dyDescent="0.2">
      <c r="A49" s="49" t="s">
        <v>461</v>
      </c>
      <c r="B49" s="49" t="s">
        <v>385</v>
      </c>
      <c r="C49" s="49" t="s">
        <v>461</v>
      </c>
      <c r="D49" s="49">
        <v>6</v>
      </c>
      <c r="E49" s="49" t="s">
        <v>16</v>
      </c>
    </row>
    <row r="50" spans="1:34" x14ac:dyDescent="0.2">
      <c r="A50" s="49" t="s">
        <v>462</v>
      </c>
      <c r="B50" s="49" t="s">
        <v>387</v>
      </c>
      <c r="C50" s="49" t="s">
        <v>462</v>
      </c>
      <c r="D50" s="49">
        <v>6</v>
      </c>
      <c r="E50" s="49" t="s">
        <v>16</v>
      </c>
    </row>
    <row r="51" spans="1:34" x14ac:dyDescent="0.2">
      <c r="A51" s="49" t="s">
        <v>463</v>
      </c>
      <c r="B51" s="49" t="s">
        <v>389</v>
      </c>
      <c r="C51" s="49" t="s">
        <v>463</v>
      </c>
      <c r="D51" s="49">
        <v>6</v>
      </c>
      <c r="E51" s="49" t="s">
        <v>16</v>
      </c>
    </row>
    <row r="52" spans="1:34" x14ac:dyDescent="0.2">
      <c r="A52" s="49" t="s">
        <v>464</v>
      </c>
      <c r="B52" s="49" t="s">
        <v>391</v>
      </c>
      <c r="C52" s="49" t="s">
        <v>464</v>
      </c>
      <c r="D52" s="49">
        <v>6</v>
      </c>
      <c r="E52" s="49" t="s">
        <v>16</v>
      </c>
    </row>
    <row r="53" spans="1:34" x14ac:dyDescent="0.2">
      <c r="A53" s="49" t="s">
        <v>465</v>
      </c>
      <c r="B53" s="49" t="s">
        <v>393</v>
      </c>
      <c r="C53" s="49" t="s">
        <v>465</v>
      </c>
      <c r="D53" s="49">
        <v>6</v>
      </c>
      <c r="E53" s="49" t="s">
        <v>16</v>
      </c>
    </row>
    <row r="54" spans="1:34" x14ac:dyDescent="0.2">
      <c r="A54" s="49" t="s">
        <v>466</v>
      </c>
      <c r="B54" s="49" t="s">
        <v>395</v>
      </c>
      <c r="C54" s="49" t="s">
        <v>466</v>
      </c>
      <c r="D54" s="49">
        <v>6</v>
      </c>
      <c r="E54" s="49" t="s">
        <v>16</v>
      </c>
    </row>
    <row r="55" spans="1:34" x14ac:dyDescent="0.2">
      <c r="A55" s="49" t="s">
        <v>467</v>
      </c>
      <c r="B55" s="49" t="s">
        <v>397</v>
      </c>
      <c r="C55" s="49" t="s">
        <v>467</v>
      </c>
      <c r="D55" s="49">
        <v>6</v>
      </c>
      <c r="E55" s="49" t="s">
        <v>16</v>
      </c>
    </row>
    <row r="56" spans="1:34" x14ac:dyDescent="0.2">
      <c r="A56" s="49" t="s">
        <v>468</v>
      </c>
      <c r="B56" s="49" t="s">
        <v>399</v>
      </c>
      <c r="C56" s="49" t="s">
        <v>468</v>
      </c>
      <c r="D56" s="49">
        <v>6</v>
      </c>
      <c r="E56" s="49" t="s">
        <v>16</v>
      </c>
    </row>
    <row r="57" spans="1:34" x14ac:dyDescent="0.2">
      <c r="A57" s="49" t="s">
        <v>469</v>
      </c>
      <c r="B57" s="49" t="s">
        <v>401</v>
      </c>
      <c r="C57" s="49" t="s">
        <v>469</v>
      </c>
      <c r="D57" s="49">
        <v>6</v>
      </c>
      <c r="E57" s="49" t="s">
        <v>16</v>
      </c>
    </row>
    <row r="58" spans="1:34" x14ac:dyDescent="0.2">
      <c r="A58" s="49" t="s">
        <v>470</v>
      </c>
      <c r="B58" s="49" t="s">
        <v>403</v>
      </c>
      <c r="C58" s="49" t="s">
        <v>470</v>
      </c>
      <c r="D58" s="49">
        <v>6</v>
      </c>
      <c r="E58" s="49" t="s">
        <v>16</v>
      </c>
    </row>
    <row r="59" spans="1:34" s="44" customFormat="1" x14ac:dyDescent="0.2">
      <c r="A59" s="43"/>
      <c r="B59" s="43" t="s">
        <v>471</v>
      </c>
      <c r="C59" s="43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59"/>
      <c r="U59" s="59"/>
      <c r="V59" s="59"/>
      <c r="W59" s="59"/>
      <c r="X59" s="59"/>
      <c r="Y59" s="59"/>
      <c r="Z59" s="59"/>
      <c r="AA59" s="46"/>
      <c r="AB59" s="46"/>
      <c r="AC59" s="46"/>
      <c r="AD59" s="46"/>
      <c r="AE59" s="46"/>
      <c r="AF59" s="46"/>
      <c r="AG59" s="46"/>
      <c r="AH59" s="46"/>
    </row>
    <row r="60" spans="1:34" x14ac:dyDescent="0.2">
      <c r="A60" s="49" t="s">
        <v>472</v>
      </c>
      <c r="B60" s="49" t="s">
        <v>383</v>
      </c>
      <c r="C60" s="49" t="s">
        <v>472</v>
      </c>
      <c r="D60" s="49">
        <v>6</v>
      </c>
      <c r="E60" s="49" t="s">
        <v>16</v>
      </c>
    </row>
    <row r="61" spans="1:34" x14ac:dyDescent="0.2">
      <c r="A61" s="49" t="s">
        <v>473</v>
      </c>
      <c r="B61" s="49" t="s">
        <v>385</v>
      </c>
      <c r="C61" s="49" t="s">
        <v>473</v>
      </c>
      <c r="D61" s="49">
        <v>6</v>
      </c>
      <c r="E61" s="49" t="s">
        <v>16</v>
      </c>
    </row>
    <row r="62" spans="1:34" x14ac:dyDescent="0.2">
      <c r="A62" s="49" t="s">
        <v>474</v>
      </c>
      <c r="B62" s="49" t="s">
        <v>387</v>
      </c>
      <c r="C62" s="49" t="s">
        <v>474</v>
      </c>
      <c r="D62" s="49">
        <v>6</v>
      </c>
      <c r="E62" s="49" t="s">
        <v>16</v>
      </c>
    </row>
    <row r="63" spans="1:34" x14ac:dyDescent="0.2">
      <c r="A63" s="49" t="s">
        <v>475</v>
      </c>
      <c r="B63" s="49" t="s">
        <v>389</v>
      </c>
      <c r="C63" s="49" t="s">
        <v>475</v>
      </c>
      <c r="D63" s="49">
        <v>6</v>
      </c>
      <c r="E63" s="49" t="s">
        <v>16</v>
      </c>
    </row>
    <row r="64" spans="1:34" x14ac:dyDescent="0.2">
      <c r="A64" s="49" t="s">
        <v>476</v>
      </c>
      <c r="B64" s="49" t="s">
        <v>391</v>
      </c>
      <c r="C64" s="49" t="s">
        <v>476</v>
      </c>
      <c r="D64" s="49">
        <v>6</v>
      </c>
      <c r="E64" s="49" t="s">
        <v>16</v>
      </c>
    </row>
    <row r="65" spans="1:5" x14ac:dyDescent="0.2">
      <c r="A65" s="49" t="s">
        <v>477</v>
      </c>
      <c r="B65" s="49" t="s">
        <v>393</v>
      </c>
      <c r="C65" s="49" t="s">
        <v>477</v>
      </c>
      <c r="D65" s="49">
        <v>6</v>
      </c>
      <c r="E65" s="49" t="s">
        <v>16</v>
      </c>
    </row>
    <row r="66" spans="1:5" x14ac:dyDescent="0.2">
      <c r="A66" s="49" t="s">
        <v>478</v>
      </c>
      <c r="B66" s="49" t="s">
        <v>412</v>
      </c>
      <c r="C66" s="49" t="s">
        <v>478</v>
      </c>
      <c r="D66" s="49">
        <v>6</v>
      </c>
      <c r="E66" s="49" t="s">
        <v>16</v>
      </c>
    </row>
    <row r="67" spans="1:5" x14ac:dyDescent="0.2">
      <c r="A67" s="49" t="s">
        <v>479</v>
      </c>
      <c r="B67" s="49" t="s">
        <v>397</v>
      </c>
      <c r="C67" s="49" t="s">
        <v>479</v>
      </c>
      <c r="D67" s="49">
        <v>6</v>
      </c>
      <c r="E67" s="49" t="s">
        <v>16</v>
      </c>
    </row>
    <row r="68" spans="1:5" x14ac:dyDescent="0.2">
      <c r="A68" s="49" t="s">
        <v>480</v>
      </c>
      <c r="B68" s="49" t="s">
        <v>399</v>
      </c>
      <c r="C68" s="49" t="s">
        <v>480</v>
      </c>
      <c r="D68" s="49">
        <v>6</v>
      </c>
      <c r="E68" s="49" t="s">
        <v>16</v>
      </c>
    </row>
    <row r="69" spans="1:5" x14ac:dyDescent="0.2">
      <c r="A69" s="49" t="s">
        <v>481</v>
      </c>
      <c r="B69" s="49" t="s">
        <v>401</v>
      </c>
      <c r="C69" s="49" t="s">
        <v>481</v>
      </c>
      <c r="D69" s="49">
        <v>6</v>
      </c>
      <c r="E69" s="49" t="s">
        <v>16</v>
      </c>
    </row>
    <row r="70" spans="1:5" x14ac:dyDescent="0.2">
      <c r="A70" s="49" t="s">
        <v>482</v>
      </c>
      <c r="B70" s="49" t="s">
        <v>403</v>
      </c>
      <c r="C70" s="49" t="s">
        <v>482</v>
      </c>
      <c r="D70" s="49">
        <v>6</v>
      </c>
      <c r="E70" s="49" t="s">
        <v>16</v>
      </c>
    </row>
  </sheetData>
  <conditionalFormatting sqref="A13">
    <cfRule type="duplicateValues" dxfId="44" priority="41"/>
  </conditionalFormatting>
  <conditionalFormatting sqref="A11:A12">
    <cfRule type="duplicateValues" dxfId="43" priority="40"/>
  </conditionalFormatting>
  <conditionalFormatting sqref="A14">
    <cfRule type="duplicateValues" dxfId="42" priority="39"/>
  </conditionalFormatting>
  <conditionalFormatting sqref="A15">
    <cfRule type="duplicateValues" dxfId="41" priority="38"/>
  </conditionalFormatting>
  <conditionalFormatting sqref="A16">
    <cfRule type="duplicateValues" dxfId="40" priority="37"/>
  </conditionalFormatting>
  <conditionalFormatting sqref="A19">
    <cfRule type="duplicateValues" dxfId="39" priority="36"/>
  </conditionalFormatting>
  <conditionalFormatting sqref="A21">
    <cfRule type="duplicateValues" dxfId="38" priority="35"/>
  </conditionalFormatting>
  <conditionalFormatting sqref="A23">
    <cfRule type="duplicateValues" dxfId="37" priority="34"/>
  </conditionalFormatting>
  <conditionalFormatting sqref="A25">
    <cfRule type="duplicateValues" dxfId="36" priority="33"/>
  </conditionalFormatting>
  <conditionalFormatting sqref="A24">
    <cfRule type="duplicateValues" dxfId="35" priority="32"/>
  </conditionalFormatting>
  <conditionalFormatting sqref="A26">
    <cfRule type="duplicateValues" dxfId="34" priority="31"/>
  </conditionalFormatting>
  <conditionalFormatting sqref="A28">
    <cfRule type="duplicateValues" dxfId="33" priority="30"/>
  </conditionalFormatting>
  <conditionalFormatting sqref="A27">
    <cfRule type="duplicateValues" dxfId="32" priority="29"/>
  </conditionalFormatting>
  <conditionalFormatting sqref="A35:A36">
    <cfRule type="duplicateValues" dxfId="31" priority="28"/>
  </conditionalFormatting>
  <conditionalFormatting sqref="A40">
    <cfRule type="duplicateValues" dxfId="30" priority="27"/>
  </conditionalFormatting>
  <conditionalFormatting sqref="A39">
    <cfRule type="duplicateValues" dxfId="29" priority="26"/>
  </conditionalFormatting>
  <conditionalFormatting sqref="A41">
    <cfRule type="duplicateValues" dxfId="28" priority="25"/>
  </conditionalFormatting>
  <conditionalFormatting sqref="C13">
    <cfRule type="duplicateValues" dxfId="27" priority="24"/>
  </conditionalFormatting>
  <conditionalFormatting sqref="C11:C12">
    <cfRule type="duplicateValues" dxfId="26" priority="23"/>
  </conditionalFormatting>
  <conditionalFormatting sqref="C14">
    <cfRule type="duplicateValues" dxfId="25" priority="22"/>
  </conditionalFormatting>
  <conditionalFormatting sqref="C15">
    <cfRule type="duplicateValues" dxfId="24" priority="21"/>
  </conditionalFormatting>
  <conditionalFormatting sqref="C16">
    <cfRule type="duplicateValues" dxfId="23" priority="20"/>
  </conditionalFormatting>
  <conditionalFormatting sqref="C19">
    <cfRule type="duplicateValues" dxfId="22" priority="19"/>
  </conditionalFormatting>
  <conditionalFormatting sqref="C21">
    <cfRule type="duplicateValues" dxfId="21" priority="18"/>
  </conditionalFormatting>
  <conditionalFormatting sqref="C23">
    <cfRule type="duplicateValues" dxfId="20" priority="17"/>
  </conditionalFormatting>
  <conditionalFormatting sqref="C25">
    <cfRule type="duplicateValues" dxfId="19" priority="16"/>
  </conditionalFormatting>
  <conditionalFormatting sqref="C24">
    <cfRule type="duplicateValues" dxfId="18" priority="15"/>
  </conditionalFormatting>
  <conditionalFormatting sqref="C26">
    <cfRule type="duplicateValues" dxfId="17" priority="14"/>
  </conditionalFormatting>
  <conditionalFormatting sqref="C28">
    <cfRule type="duplicateValues" dxfId="16" priority="13"/>
  </conditionalFormatting>
  <conditionalFormatting sqref="C27">
    <cfRule type="duplicateValues" dxfId="15" priority="12"/>
  </conditionalFormatting>
  <conditionalFormatting sqref="C35:C36">
    <cfRule type="duplicateValues" dxfId="14" priority="11"/>
  </conditionalFormatting>
  <conditionalFormatting sqref="C40">
    <cfRule type="duplicateValues" dxfId="13" priority="10"/>
  </conditionalFormatting>
  <conditionalFormatting sqref="C39">
    <cfRule type="duplicateValues" dxfId="12" priority="9"/>
  </conditionalFormatting>
  <conditionalFormatting sqref="C41">
    <cfRule type="duplicateValues" dxfId="11" priority="8"/>
  </conditionalFormatting>
  <conditionalFormatting sqref="C38">
    <cfRule type="duplicateValues" dxfId="10" priority="7"/>
  </conditionalFormatting>
  <conditionalFormatting sqref="A43:A46 A10:A15 A17:A22 A24 A29:A34 A37:A38">
    <cfRule type="duplicateValues" dxfId="9" priority="42"/>
  </conditionalFormatting>
  <conditionalFormatting sqref="C43:C46 C17:C22 C24 C29:C34 C37 C10:C15">
    <cfRule type="duplicateValues" dxfId="8" priority="43"/>
  </conditionalFormatting>
  <conditionalFormatting sqref="C48:C53">
    <cfRule type="duplicateValues" dxfId="7" priority="5"/>
  </conditionalFormatting>
  <conditionalFormatting sqref="A48:A53">
    <cfRule type="duplicateValues" dxfId="6" priority="6"/>
  </conditionalFormatting>
  <conditionalFormatting sqref="A47">
    <cfRule type="duplicateValues" dxfId="5" priority="3"/>
  </conditionalFormatting>
  <conditionalFormatting sqref="C47">
    <cfRule type="duplicateValues" dxfId="4" priority="4"/>
  </conditionalFormatting>
  <conditionalFormatting sqref="A59">
    <cfRule type="duplicateValues" dxfId="3" priority="1"/>
  </conditionalFormatting>
  <conditionalFormatting sqref="C59">
    <cfRule type="duplicateValues" dxfId="2" priority="2"/>
  </conditionalFormatting>
  <conditionalFormatting sqref="A42">
    <cfRule type="duplicateValues" dxfId="1" priority="44"/>
  </conditionalFormatting>
  <conditionalFormatting sqref="C42">
    <cfRule type="duplicateValues" dxfId="0" priority="45"/>
  </conditionalFormatting>
  <dataValidations count="1">
    <dataValidation type="list" allowBlank="1" showInputMessage="1" showErrorMessage="1" sqref="B6">
      <formula1>$WSR$3:$WSR$5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Dataset_M</vt:lpstr>
      <vt:lpstr>Data Till Fiscal Year 2017-18</vt:lpstr>
      <vt:lpstr>Data From Fiscal Year 2018-19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Swe Swe Htet</cp:lastModifiedBy>
  <cp:lastPrinted>2017-08-23T08:57:21Z</cp:lastPrinted>
  <dcterms:created xsi:type="dcterms:W3CDTF">2015-11-19T06:10:33Z</dcterms:created>
  <dcterms:modified xsi:type="dcterms:W3CDTF">2021-05-27T03:52:35Z</dcterms:modified>
</cp:coreProperties>
</file>