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page1" sheetId="1" r:id="rId1"/>
  </sheets>
  <definedNames>
    <definedName name="\c">#REF!</definedName>
    <definedName name="\s">#REF!</definedName>
    <definedName name="\v">#REF!</definedName>
    <definedName name="\x">#REF!</definedName>
    <definedName name="\z">#REF!</definedName>
    <definedName name="_New3">#REF!</definedName>
    <definedName name="_xlnm.Print_Area" localSheetId="0">page1!$A$1:$D$23</definedName>
    <definedName name="Print_Area_MI">#REF!</definedName>
  </definedNames>
  <calcPr calcId="144525"/>
</workbook>
</file>

<file path=xl/calcChain.xml><?xml version="1.0" encoding="utf-8"?>
<calcChain xmlns="http://schemas.openxmlformats.org/spreadsheetml/2006/main">
  <c r="C22" i="1" l="1"/>
  <c r="B22" i="1"/>
  <c r="D21" i="1"/>
  <c r="D20" i="1"/>
  <c r="D19" i="1"/>
  <c r="D18" i="1"/>
  <c r="D17" i="1"/>
  <c r="D16" i="1"/>
  <c r="D15" i="1"/>
  <c r="D14" i="1"/>
  <c r="D13" i="1"/>
  <c r="D12" i="1"/>
  <c r="D11" i="1"/>
  <c r="D9" i="1"/>
  <c r="D8" i="1"/>
  <c r="D7" i="1"/>
  <c r="D22" i="1" s="1"/>
  <c r="CH50" i="1" l="1"/>
  <c r="CH47" i="1"/>
  <c r="CE47" i="1"/>
  <c r="CE48" i="1" s="1"/>
</calcChain>
</file>

<file path=xl/sharedStrings.xml><?xml version="1.0" encoding="utf-8"?>
<sst xmlns="http://schemas.openxmlformats.org/spreadsheetml/2006/main" count="50" uniqueCount="45">
  <si>
    <t>States and Regions</t>
  </si>
  <si>
    <t>Local Employment</t>
  </si>
  <si>
    <t>Total</t>
  </si>
  <si>
    <t>Government</t>
  </si>
  <si>
    <t>Private</t>
  </si>
  <si>
    <t xml:space="preserve">  Kachin State</t>
  </si>
  <si>
    <t>Kachin State</t>
  </si>
  <si>
    <t xml:space="preserve">  Kayah State</t>
  </si>
  <si>
    <t>-</t>
  </si>
  <si>
    <t>Kayah State</t>
  </si>
  <si>
    <t xml:space="preserve">  Kayin State</t>
  </si>
  <si>
    <t>Kayin State</t>
  </si>
  <si>
    <t xml:space="preserve">                                             </t>
  </si>
  <si>
    <t xml:space="preserve">  Chin State</t>
  </si>
  <si>
    <t xml:space="preserve"> </t>
  </si>
  <si>
    <t>Chin State</t>
  </si>
  <si>
    <t xml:space="preserve">  Sagaing Region</t>
  </si>
  <si>
    <t>Sagaing Region</t>
  </si>
  <si>
    <t xml:space="preserve">  Taninthayi Region</t>
  </si>
  <si>
    <t>Tanintharyi Region</t>
  </si>
  <si>
    <t xml:space="preserve">  Bago Region</t>
  </si>
  <si>
    <t>Bago Region</t>
  </si>
  <si>
    <t xml:space="preserve">  Magway Region</t>
  </si>
  <si>
    <t>Magway Region</t>
  </si>
  <si>
    <t xml:space="preserve">  Mandalay Region</t>
  </si>
  <si>
    <t>Mandalay Region</t>
  </si>
  <si>
    <t xml:space="preserve">  Mon State</t>
  </si>
  <si>
    <t>Mon State</t>
  </si>
  <si>
    <t xml:space="preserve">  Rakhine State</t>
  </si>
  <si>
    <t>Rakhine State</t>
  </si>
  <si>
    <t xml:space="preserve">  Yangon Region</t>
  </si>
  <si>
    <t>Yangon Region</t>
  </si>
  <si>
    <t xml:space="preserve">  Shan State </t>
  </si>
  <si>
    <t xml:space="preserve">Shan State </t>
  </si>
  <si>
    <t xml:space="preserve">  Ayeyawady Region</t>
  </si>
  <si>
    <t>Ayeyawady Region</t>
  </si>
  <si>
    <t xml:space="preserve">  Union Territory</t>
  </si>
  <si>
    <t>Union Territory</t>
  </si>
  <si>
    <t>Gov</t>
  </si>
  <si>
    <t xml:space="preserve">  Total</t>
  </si>
  <si>
    <t>Source: Department of Labour.</t>
  </si>
  <si>
    <t>Pri</t>
  </si>
  <si>
    <t>7.3 LOCAL EMPLOYMENT</t>
  </si>
  <si>
    <t>1 of 1</t>
  </si>
  <si>
    <t>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</si>
</sst>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0.0_)"/>
    <numFmt numFmtId="166" formatCode="0.0"/>
    <numFmt numFmtId="167" formatCode="0.00_)"/>
  </numFmts>
  <fonts count="12" x14ac:knownFonts="1">
    <font>
      <sz val="12"/>
      <name val="Helv"/>
    </font>
    <font>
      <sz val="12"/>
      <name val="Helv"/>
    </font>
    <font>
      <b/>
      <sz val="10"/>
      <color rgb="FF00206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2"/>
      <color theme="0"/>
      <name val="Helv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1">
    <xf numFmtId="164" fontId="0" fillId="0" borderId="0"/>
    <xf numFmtId="0" fontId="3" fillId="0" borderId="0"/>
    <xf numFmtId="0" fontId="3" fillId="0" borderId="0"/>
    <xf numFmtId="164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" fillId="0" borderId="0"/>
    <xf numFmtId="0" fontId="3" fillId="0" borderId="0"/>
    <xf numFmtId="164" fontId="1" fillId="0" borderId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6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44">
    <xf numFmtId="164" fontId="0" fillId="0" borderId="0" xfId="0"/>
    <xf numFmtId="164" fontId="3" fillId="2" borderId="0" xfId="0" applyFont="1" applyFill="1"/>
    <xf numFmtId="0" fontId="5" fillId="3" borderId="5" xfId="0" applyNumberFormat="1" applyFont="1" applyFill="1" applyBorder="1" applyAlignment="1">
      <alignment horizontal="left" vertical="center"/>
    </xf>
    <xf numFmtId="3" fontId="4" fillId="3" borderId="5" xfId="0" applyNumberFormat="1" applyFont="1" applyFill="1" applyBorder="1" applyAlignment="1">
      <alignment horizontal="right" vertical="center" indent="4"/>
    </xf>
    <xf numFmtId="3" fontId="4" fillId="3" borderId="4" xfId="0" quotePrefix="1" applyNumberFormat="1" applyFont="1" applyFill="1" applyBorder="1" applyAlignment="1">
      <alignment horizontal="right" vertical="center" indent="4"/>
    </xf>
    <xf numFmtId="3" fontId="4" fillId="3" borderId="6" xfId="0" quotePrefix="1" applyNumberFormat="1" applyFont="1" applyFill="1" applyBorder="1" applyAlignment="1">
      <alignment horizontal="right" vertical="center" indent="4"/>
    </xf>
    <xf numFmtId="0" fontId="5" fillId="0" borderId="5" xfId="0" applyNumberFormat="1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right" vertical="center" indent="4"/>
    </xf>
    <xf numFmtId="3" fontId="4" fillId="0" borderId="4" xfId="0" applyNumberFormat="1" applyFont="1" applyFill="1" applyBorder="1" applyAlignment="1">
      <alignment horizontal="right" vertical="center" indent="4"/>
    </xf>
    <xf numFmtId="3" fontId="4" fillId="0" borderId="6" xfId="0" applyNumberFormat="1" applyFont="1" applyFill="1" applyBorder="1" applyAlignment="1">
      <alignment horizontal="right" vertical="center" indent="4"/>
    </xf>
    <xf numFmtId="3" fontId="4" fillId="3" borderId="4" xfId="0" applyNumberFormat="1" applyFont="1" applyFill="1" applyBorder="1" applyAlignment="1">
      <alignment horizontal="right" vertical="center" indent="4"/>
    </xf>
    <xf numFmtId="3" fontId="4" fillId="3" borderId="6" xfId="0" applyNumberFormat="1" applyFont="1" applyFill="1" applyBorder="1" applyAlignment="1">
      <alignment horizontal="right" vertical="center" indent="4"/>
    </xf>
    <xf numFmtId="3" fontId="4" fillId="0" borderId="5" xfId="0" quotePrefix="1" applyNumberFormat="1" applyFont="1" applyFill="1" applyBorder="1" applyAlignment="1">
      <alignment horizontal="right" vertical="center" indent="4"/>
    </xf>
    <xf numFmtId="0" fontId="5" fillId="0" borderId="5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 wrapText="1"/>
    </xf>
    <xf numFmtId="0" fontId="6" fillId="3" borderId="5" xfId="0" applyNumberFormat="1" applyFont="1" applyFill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3" fontId="7" fillId="0" borderId="7" xfId="0" applyNumberFormat="1" applyFont="1" applyFill="1" applyBorder="1" applyAlignment="1">
      <alignment horizontal="right" vertical="center" indent="4"/>
    </xf>
    <xf numFmtId="3" fontId="7" fillId="0" borderId="8" xfId="0" applyNumberFormat="1" applyFont="1" applyFill="1" applyBorder="1" applyAlignment="1">
      <alignment horizontal="right" vertical="center" indent="4"/>
    </xf>
    <xf numFmtId="3" fontId="7" fillId="0" borderId="9" xfId="0" applyNumberFormat="1" applyFont="1" applyFill="1" applyBorder="1" applyAlignment="1">
      <alignment horizontal="right" vertical="center" indent="4"/>
    </xf>
    <xf numFmtId="164" fontId="3" fillId="0" borderId="0" xfId="0" quotePrefix="1" applyFont="1" applyAlignment="1">
      <alignment horizontal="right"/>
    </xf>
    <xf numFmtId="49" fontId="3" fillId="0" borderId="0" xfId="0" applyNumberFormat="1" applyFont="1"/>
    <xf numFmtId="164" fontId="9" fillId="0" borderId="0" xfId="0" applyFont="1" applyFill="1" applyBorder="1"/>
    <xf numFmtId="164" fontId="10" fillId="0" borderId="0" xfId="0" applyFont="1" applyFill="1" applyBorder="1"/>
    <xf numFmtId="165" fontId="10" fillId="0" borderId="0" xfId="0" applyNumberFormat="1" applyFont="1" applyFill="1" applyBorder="1"/>
    <xf numFmtId="165" fontId="11" fillId="0" borderId="0" xfId="0" applyNumberFormat="1" applyFont="1" applyFill="1" applyBorder="1"/>
    <xf numFmtId="166" fontId="11" fillId="0" borderId="0" xfId="0" applyNumberFormat="1" applyFont="1" applyFill="1" applyBorder="1" applyAlignment="1">
      <alignment vertical="center"/>
    </xf>
    <xf numFmtId="167" fontId="9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right" vertical="top"/>
    </xf>
    <xf numFmtId="164" fontId="6" fillId="0" borderId="0" xfId="0" quotePrefix="1" applyFont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 indent="3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right" vertical="center" indent="3"/>
    </xf>
  </cellXfs>
  <cellStyles count="31">
    <cellStyle name="Normal" xfId="0" builtinId="0"/>
    <cellStyle name="Normal 2" xfId="1"/>
    <cellStyle name="Normal 2 2" xfId="2"/>
    <cellStyle name="Normal 2 3" xfId="3"/>
    <cellStyle name="Normal 2 3 2" xfId="4"/>
    <cellStyle name="Normal 2 3 3" xfId="5"/>
    <cellStyle name="Normal 2 3 4" xfId="6"/>
    <cellStyle name="Normal 2 3 5" xfId="7"/>
    <cellStyle name="Normal 2 4" xfId="8"/>
    <cellStyle name="Normal 2 4 2" xfId="9"/>
    <cellStyle name="Normal 2 4 3" xfId="10"/>
    <cellStyle name="Normal 2 4 4" xfId="11"/>
    <cellStyle name="Normal 2 5" xfId="12"/>
    <cellStyle name="Normal 2 6" xfId="13"/>
    <cellStyle name="Normal 2 6 2" xfId="14"/>
    <cellStyle name="Normal 2 7" xfId="15"/>
    <cellStyle name="Normal 2 7 2" xfId="16"/>
    <cellStyle name="Normal 2 8" xfId="17"/>
    <cellStyle name="Normal 2_P-97 to 99" xfId="18"/>
    <cellStyle name="Normal 3 2" xfId="19"/>
    <cellStyle name="Normal 3 3" xfId="20"/>
    <cellStyle name="Normal 3 4" xfId="21"/>
    <cellStyle name="Normal 3 5" xfId="22"/>
    <cellStyle name="Normal 4 2" xfId="23"/>
    <cellStyle name="Normal 4 3" xfId="24"/>
    <cellStyle name="Normal 4 4" xfId="25"/>
    <cellStyle name="Normal 48" xfId="26"/>
    <cellStyle name="Normal 5" xfId="27"/>
    <cellStyle name="Normal 6 2" xfId="28"/>
    <cellStyle name="Normal 7 2" xfId="29"/>
    <cellStyle name="Normal 8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H50"/>
  <sheetViews>
    <sheetView showGridLines="0" tabSelected="1" workbookViewId="0">
      <selection activeCell="XFD1048576" sqref="XFD1048576"/>
    </sheetView>
  </sheetViews>
  <sheetFormatPr defaultRowHeight="15.75" x14ac:dyDescent="0.25"/>
  <cols>
    <col min="1" max="2" width="18.109375" style="22" customWidth="1"/>
    <col min="3" max="3" width="18.33203125" style="22" customWidth="1"/>
    <col min="4" max="4" width="17.77734375" style="22" customWidth="1"/>
    <col min="5" max="5" width="24.5546875" style="22" customWidth="1"/>
    <col min="6" max="6" width="19.21875" style="22" customWidth="1"/>
    <col min="7" max="7" width="11.33203125" style="22" customWidth="1"/>
    <col min="8" max="82" width="8.88671875" style="22"/>
    <col min="83" max="83" width="9" style="22" bestFit="1" customWidth="1"/>
    <col min="84" max="84" width="8.88671875" style="22"/>
    <col min="85" max="85" width="10.109375" style="22" bestFit="1" customWidth="1"/>
    <col min="86" max="86" width="9" style="22" bestFit="1" customWidth="1"/>
    <col min="87" max="16384" width="8.88671875" style="22"/>
  </cols>
  <sheetData>
    <row r="1" spans="1:4" x14ac:dyDescent="0.25">
      <c r="A1"/>
      <c r="B1"/>
      <c r="C1"/>
      <c r="D1" s="20" t="s">
        <v>43</v>
      </c>
    </row>
    <row r="2" spans="1:4" x14ac:dyDescent="0.25">
      <c r="A2" s="36" t="s">
        <v>42</v>
      </c>
      <c r="B2" s="36"/>
      <c r="C2" s="36"/>
      <c r="D2" s="36"/>
    </row>
    <row r="3" spans="1:4" x14ac:dyDescent="0.25">
      <c r="A3" s="21" t="s">
        <v>44</v>
      </c>
      <c r="B3"/>
      <c r="C3"/>
      <c r="D3"/>
    </row>
    <row r="4" spans="1:4" x14ac:dyDescent="0.25">
      <c r="A4"/>
      <c r="B4"/>
      <c r="C4"/>
      <c r="D4"/>
    </row>
    <row r="5" spans="1:4" ht="30" customHeight="1" x14ac:dyDescent="0.25">
      <c r="A5" s="31" t="s">
        <v>0</v>
      </c>
      <c r="B5" s="32" t="s">
        <v>1</v>
      </c>
      <c r="C5" s="33"/>
      <c r="D5" s="34"/>
    </row>
    <row r="6" spans="1:4" ht="30" customHeight="1" x14ac:dyDescent="0.25">
      <c r="A6" s="31"/>
      <c r="B6" s="28" t="s">
        <v>3</v>
      </c>
      <c r="C6" s="29" t="s">
        <v>4</v>
      </c>
      <c r="D6" s="30" t="s">
        <v>2</v>
      </c>
    </row>
    <row r="7" spans="1:4" ht="25.15" customHeight="1" x14ac:dyDescent="0.25">
      <c r="A7" s="2" t="s">
        <v>5</v>
      </c>
      <c r="B7" s="3">
        <v>17</v>
      </c>
      <c r="C7" s="4">
        <v>11</v>
      </c>
      <c r="D7" s="5">
        <f>SUM(B7:C7)</f>
        <v>28</v>
      </c>
    </row>
    <row r="8" spans="1:4" ht="25.15" customHeight="1" x14ac:dyDescent="0.25">
      <c r="A8" s="6" t="s">
        <v>7</v>
      </c>
      <c r="B8" s="7">
        <v>7</v>
      </c>
      <c r="C8" s="8">
        <v>26</v>
      </c>
      <c r="D8" s="9">
        <f t="shared" ref="D8:D21" si="0">SUM(B8:C8)</f>
        <v>33</v>
      </c>
    </row>
    <row r="9" spans="1:4" ht="25.15" customHeight="1" x14ac:dyDescent="0.25">
      <c r="A9" s="2" t="s">
        <v>10</v>
      </c>
      <c r="B9" s="3">
        <v>6</v>
      </c>
      <c r="C9" s="10">
        <v>35</v>
      </c>
      <c r="D9" s="11">
        <f t="shared" si="0"/>
        <v>41</v>
      </c>
    </row>
    <row r="10" spans="1:4" ht="25.15" customHeight="1" x14ac:dyDescent="0.25">
      <c r="A10" s="6" t="s">
        <v>13</v>
      </c>
      <c r="B10" s="12">
        <v>7</v>
      </c>
      <c r="C10" s="8" t="s">
        <v>8</v>
      </c>
      <c r="D10" s="9">
        <v>7</v>
      </c>
    </row>
    <row r="11" spans="1:4" ht="25.15" customHeight="1" x14ac:dyDescent="0.25">
      <c r="A11" s="2" t="s">
        <v>16</v>
      </c>
      <c r="B11" s="3">
        <v>71</v>
      </c>
      <c r="C11" s="10">
        <v>67</v>
      </c>
      <c r="D11" s="11">
        <f t="shared" si="0"/>
        <v>138</v>
      </c>
    </row>
    <row r="12" spans="1:4" ht="25.15" customHeight="1" x14ac:dyDescent="0.25">
      <c r="A12" s="6" t="s">
        <v>18</v>
      </c>
      <c r="B12" s="7">
        <v>9</v>
      </c>
      <c r="C12" s="8">
        <v>166</v>
      </c>
      <c r="D12" s="9">
        <f t="shared" si="0"/>
        <v>175</v>
      </c>
    </row>
    <row r="13" spans="1:4" ht="25.15" customHeight="1" x14ac:dyDescent="0.25">
      <c r="A13" s="2" t="s">
        <v>20</v>
      </c>
      <c r="B13" s="3">
        <v>75</v>
      </c>
      <c r="C13" s="10">
        <v>4238</v>
      </c>
      <c r="D13" s="11">
        <f t="shared" si="0"/>
        <v>4313</v>
      </c>
    </row>
    <row r="14" spans="1:4" ht="25.15" customHeight="1" x14ac:dyDescent="0.25">
      <c r="A14" s="6" t="s">
        <v>22</v>
      </c>
      <c r="B14" s="7">
        <v>118</v>
      </c>
      <c r="C14" s="8">
        <v>208</v>
      </c>
      <c r="D14" s="9">
        <f t="shared" si="0"/>
        <v>326</v>
      </c>
    </row>
    <row r="15" spans="1:4" ht="25.15" customHeight="1" x14ac:dyDescent="0.25">
      <c r="A15" s="2" t="s">
        <v>24</v>
      </c>
      <c r="B15" s="3">
        <v>66</v>
      </c>
      <c r="C15" s="10">
        <v>634</v>
      </c>
      <c r="D15" s="11">
        <f t="shared" si="0"/>
        <v>700</v>
      </c>
    </row>
    <row r="16" spans="1:4" ht="25.15" customHeight="1" x14ac:dyDescent="0.25">
      <c r="A16" s="6" t="s">
        <v>26</v>
      </c>
      <c r="B16" s="7">
        <v>35</v>
      </c>
      <c r="C16" s="8">
        <v>42</v>
      </c>
      <c r="D16" s="9">
        <f t="shared" si="0"/>
        <v>77</v>
      </c>
    </row>
    <row r="17" spans="1:86" ht="25.15" customHeight="1" x14ac:dyDescent="0.25">
      <c r="A17" s="2" t="s">
        <v>28</v>
      </c>
      <c r="B17" s="3">
        <v>20</v>
      </c>
      <c r="C17" s="4">
        <v>7</v>
      </c>
      <c r="D17" s="5">
        <f t="shared" si="0"/>
        <v>27</v>
      </c>
    </row>
    <row r="18" spans="1:86" ht="25.15" customHeight="1" x14ac:dyDescent="0.25">
      <c r="A18" s="13" t="s">
        <v>30</v>
      </c>
      <c r="B18" s="7">
        <v>232</v>
      </c>
      <c r="C18" s="8">
        <v>7282</v>
      </c>
      <c r="D18" s="9">
        <f t="shared" si="0"/>
        <v>7514</v>
      </c>
    </row>
    <row r="19" spans="1:86" ht="25.15" customHeight="1" x14ac:dyDescent="0.25">
      <c r="A19" s="14" t="s">
        <v>32</v>
      </c>
      <c r="B19" s="3">
        <v>26</v>
      </c>
      <c r="C19" s="10">
        <v>185</v>
      </c>
      <c r="D19" s="11">
        <f t="shared" si="0"/>
        <v>211</v>
      </c>
    </row>
    <row r="20" spans="1:86" ht="25.15" customHeight="1" x14ac:dyDescent="0.25">
      <c r="A20" s="13" t="s">
        <v>34</v>
      </c>
      <c r="B20" s="7">
        <v>20</v>
      </c>
      <c r="C20" s="8">
        <v>890</v>
      </c>
      <c r="D20" s="9">
        <f t="shared" si="0"/>
        <v>910</v>
      </c>
    </row>
    <row r="21" spans="1:86" ht="25.15" customHeight="1" x14ac:dyDescent="0.25">
      <c r="A21" s="15" t="s">
        <v>36</v>
      </c>
      <c r="B21" s="3">
        <v>226</v>
      </c>
      <c r="C21" s="10">
        <v>5</v>
      </c>
      <c r="D21" s="11">
        <f t="shared" si="0"/>
        <v>231</v>
      </c>
    </row>
    <row r="22" spans="1:86" ht="25.15" customHeight="1" x14ac:dyDescent="0.25">
      <c r="A22" s="16" t="s">
        <v>39</v>
      </c>
      <c r="B22" s="17">
        <f>SUM(B7:B21)</f>
        <v>935</v>
      </c>
      <c r="C22" s="18">
        <f>SUM(C7:C21)</f>
        <v>13796</v>
      </c>
      <c r="D22" s="19">
        <f>SUM(D7:D21)</f>
        <v>14731</v>
      </c>
    </row>
    <row r="23" spans="1:86" ht="21" customHeight="1" x14ac:dyDescent="0.25">
      <c r="A23" s="1"/>
      <c r="B23" s="1"/>
      <c r="C23" s="35" t="s">
        <v>40</v>
      </c>
      <c r="D23" s="35"/>
    </row>
    <row r="30" spans="1:86" x14ac:dyDescent="0.25">
      <c r="CE30" s="23"/>
      <c r="CF30" s="37" t="s">
        <v>0</v>
      </c>
      <c r="CG30" s="38" t="s">
        <v>2</v>
      </c>
      <c r="CH30" s="23"/>
    </row>
    <row r="31" spans="1:86" x14ac:dyDescent="0.25">
      <c r="CE31" s="23"/>
      <c r="CF31" s="37"/>
      <c r="CG31" s="39"/>
      <c r="CH31" s="23"/>
    </row>
    <row r="32" spans="1:86" x14ac:dyDescent="0.25">
      <c r="CE32" s="23"/>
      <c r="CF32" s="40" t="s">
        <v>6</v>
      </c>
      <c r="CG32" s="39">
        <v>17</v>
      </c>
      <c r="CH32" s="23"/>
    </row>
    <row r="33" spans="83:86" ht="25.5" x14ac:dyDescent="0.25">
      <c r="CE33" s="23"/>
      <c r="CF33" s="41" t="s">
        <v>9</v>
      </c>
      <c r="CG33" s="39">
        <v>66</v>
      </c>
      <c r="CH33" s="23"/>
    </row>
    <row r="34" spans="83:86" x14ac:dyDescent="0.25">
      <c r="CE34" s="23"/>
      <c r="CF34" s="41" t="s">
        <v>11</v>
      </c>
      <c r="CG34" s="39">
        <v>57</v>
      </c>
      <c r="CH34" s="23" t="s">
        <v>12</v>
      </c>
    </row>
    <row r="35" spans="83:86" x14ac:dyDescent="0.25">
      <c r="CE35" s="23" t="s">
        <v>14</v>
      </c>
      <c r="CF35" s="41" t="s">
        <v>15</v>
      </c>
      <c r="CG35" s="39" t="s">
        <v>8</v>
      </c>
      <c r="CH35" s="23"/>
    </row>
    <row r="36" spans="83:86" x14ac:dyDescent="0.25">
      <c r="CE36" s="23"/>
      <c r="CF36" s="40" t="s">
        <v>17</v>
      </c>
      <c r="CG36" s="39">
        <v>270</v>
      </c>
      <c r="CH36" s="23"/>
    </row>
    <row r="37" spans="83:86" x14ac:dyDescent="0.25">
      <c r="CE37" s="23"/>
      <c r="CF37" s="40" t="s">
        <v>19</v>
      </c>
      <c r="CG37" s="39">
        <v>80</v>
      </c>
      <c r="CH37" s="23"/>
    </row>
    <row r="38" spans="83:86" x14ac:dyDescent="0.25">
      <c r="CE38" s="23"/>
      <c r="CF38" s="40" t="s">
        <v>21</v>
      </c>
      <c r="CG38" s="39">
        <v>3524</v>
      </c>
      <c r="CH38" s="23"/>
    </row>
    <row r="39" spans="83:86" x14ac:dyDescent="0.25">
      <c r="CE39" s="23"/>
      <c r="CF39" s="40" t="s">
        <v>23</v>
      </c>
      <c r="CG39" s="39">
        <v>107</v>
      </c>
      <c r="CH39" s="23"/>
    </row>
    <row r="40" spans="83:86" x14ac:dyDescent="0.25">
      <c r="CE40" s="23"/>
      <c r="CF40" s="40" t="s">
        <v>25</v>
      </c>
      <c r="CG40" s="39">
        <v>1285</v>
      </c>
      <c r="CH40" s="23"/>
    </row>
    <row r="41" spans="83:86" x14ac:dyDescent="0.25">
      <c r="CE41" s="23"/>
      <c r="CF41" s="41" t="s">
        <v>27</v>
      </c>
      <c r="CG41" s="39">
        <v>124</v>
      </c>
      <c r="CH41" s="23"/>
    </row>
    <row r="42" spans="83:86" x14ac:dyDescent="0.25">
      <c r="CE42" s="23" t="s">
        <v>14</v>
      </c>
      <c r="CF42" s="40" t="s">
        <v>29</v>
      </c>
      <c r="CG42" s="39">
        <v>102</v>
      </c>
      <c r="CH42" s="23"/>
    </row>
    <row r="43" spans="83:86" x14ac:dyDescent="0.25">
      <c r="CE43" s="23"/>
      <c r="CF43" s="40" t="s">
        <v>31</v>
      </c>
      <c r="CG43" s="39">
        <v>6606</v>
      </c>
      <c r="CH43" s="23"/>
    </row>
    <row r="44" spans="83:86" x14ac:dyDescent="0.25">
      <c r="CE44" s="23"/>
      <c r="CF44" s="41" t="s">
        <v>33</v>
      </c>
      <c r="CG44" s="39">
        <v>202</v>
      </c>
      <c r="CH44" s="23"/>
    </row>
    <row r="45" spans="83:86" x14ac:dyDescent="0.25">
      <c r="CE45" s="23"/>
      <c r="CF45" s="40" t="s">
        <v>35</v>
      </c>
      <c r="CG45" s="39">
        <v>776</v>
      </c>
      <c r="CH45" s="23"/>
    </row>
    <row r="46" spans="83:86" x14ac:dyDescent="0.25">
      <c r="CE46" s="23"/>
      <c r="CF46" s="42" t="s">
        <v>37</v>
      </c>
      <c r="CG46" s="39">
        <v>456</v>
      </c>
      <c r="CH46" s="23" t="s">
        <v>38</v>
      </c>
    </row>
    <row r="47" spans="83:86" x14ac:dyDescent="0.25">
      <c r="CE47" s="24">
        <f>D18/D22*100</f>
        <v>51.008078202430255</v>
      </c>
      <c r="CF47" s="40" t="s">
        <v>2</v>
      </c>
      <c r="CG47" s="43">
        <v>13672</v>
      </c>
      <c r="CH47" s="25">
        <f>B22/D22*100</f>
        <v>6.347159052338605</v>
      </c>
    </row>
    <row r="48" spans="83:86" x14ac:dyDescent="0.25">
      <c r="CE48" s="26">
        <f>100-CE47</f>
        <v>48.991921797569745</v>
      </c>
      <c r="CF48" s="24"/>
      <c r="CG48" s="23"/>
      <c r="CH48" s="23"/>
    </row>
    <row r="49" spans="86:86" x14ac:dyDescent="0.25">
      <c r="CH49" s="22" t="s">
        <v>41</v>
      </c>
    </row>
    <row r="50" spans="86:86" x14ac:dyDescent="0.25">
      <c r="CH50" s="27">
        <f>C22/D22*100</f>
        <v>93.652840947661403</v>
      </c>
    </row>
  </sheetData>
  <mergeCells count="5">
    <mergeCell ref="A5:A6"/>
    <mergeCell ref="B5:D5"/>
    <mergeCell ref="CF30:CF31"/>
    <mergeCell ref="C23:D23"/>
    <mergeCell ref="A2:D2"/>
  </mergeCells>
  <pageMargins left="0.5" right="0" top="0.75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page1</vt:lpstr>
      <vt:lpstr>page1!Print_Area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Kaung Myat</dc:creator>
  <cp:lastModifiedBy>Dell</cp:lastModifiedBy>
  <cp:lastPrinted>2022-12-02T07:13:11Z</cp:lastPrinted>
  <dcterms:created xsi:type="dcterms:W3CDTF">2022-09-26T06:12:26Z</dcterms:created>
  <dcterms:modified xsi:type="dcterms:W3CDTF">2022-12-02T07:14:58Z</dcterms:modified>
</cp:coreProperties>
</file>