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page1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c" localSheetId="0">page1!#REF!</definedName>
    <definedName name="\c">#REF!</definedName>
    <definedName name="\m">#REF!</definedName>
    <definedName name="\s" localSheetId="0">page1!#REF!</definedName>
    <definedName name="\s">#REF!</definedName>
    <definedName name="\v" localSheetId="0">page1!#REF!</definedName>
    <definedName name="\v">#REF!</definedName>
    <definedName name="\x" localSheetId="0">page1!#REF!</definedName>
    <definedName name="\x">#REF!</definedName>
    <definedName name="\z" localSheetId="0">page1!#REF!</definedName>
    <definedName name="\z">#REF!</definedName>
    <definedName name="_\K">#REF!</definedName>
    <definedName name="_New3" localSheetId="0">#REF!</definedName>
    <definedName name="_New3">#REF!</definedName>
    <definedName name="_Regression_Int" localSheetId="0" hidden="1">1</definedName>
    <definedName name="adv">#REF!</definedName>
    <definedName name="ag">#REF!</definedName>
    <definedName name="jjk">#REF!</definedName>
    <definedName name="love" localSheetId="0">#REF!</definedName>
    <definedName name="love">#REF!</definedName>
    <definedName name="m">#REF!</definedName>
    <definedName name="_xlnm.Print_Area" localSheetId="0">page1!$A$1:$E$42</definedName>
    <definedName name="Print_Area_MI" localSheetId="0">page1!$A$5:$E$24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</workbook>
</file>

<file path=xl/calcChain.xml><?xml version="1.0" encoding="utf-8"?>
<calcChain xmlns="http://schemas.openxmlformats.org/spreadsheetml/2006/main">
  <c r="B21" i="1" l="1"/>
  <c r="E8" i="1"/>
  <c r="D8" i="1"/>
  <c r="C8" i="1"/>
  <c r="B8" i="1"/>
  <c r="CO38" i="1" l="1"/>
  <c r="CO37" i="1"/>
  <c r="CP33" i="1"/>
  <c r="CO36" i="1"/>
  <c r="CO35" i="1"/>
  <c r="CS33" i="1"/>
  <c r="CR33" i="1"/>
  <c r="CQ33" i="1"/>
  <c r="CS31" i="1"/>
  <c r="CR31" i="1"/>
  <c r="CQ31" i="1"/>
  <c r="CP31" i="1"/>
  <c r="CS30" i="1"/>
  <c r="CR30" i="1"/>
  <c r="CQ30" i="1"/>
  <c r="CP28" i="1"/>
  <c r="CT24" i="1"/>
  <c r="CS24" i="1"/>
  <c r="CR24" i="1"/>
  <c r="CQ24" i="1"/>
  <c r="CP24" i="1"/>
  <c r="CT23" i="1"/>
  <c r="CS23" i="1"/>
  <c r="CR23" i="1"/>
  <c r="CQ23" i="1"/>
  <c r="CP23" i="1"/>
  <c r="CP30" i="1" l="1"/>
</calcChain>
</file>

<file path=xl/sharedStrings.xml><?xml version="1.0" encoding="utf-8"?>
<sst xmlns="http://schemas.openxmlformats.org/spreadsheetml/2006/main" count="42" uniqueCount="41">
  <si>
    <t>FY</t>
  </si>
  <si>
    <t>Total</t>
  </si>
  <si>
    <t xml:space="preserve">by Air </t>
  </si>
  <si>
    <t>by Sea</t>
  </si>
  <si>
    <t>by Land</t>
  </si>
  <si>
    <t>2020-2021 
(April-March)</t>
  </si>
  <si>
    <t>2021-2022 
(April-March)</t>
  </si>
  <si>
    <r>
      <t xml:space="preserve">June </t>
    </r>
    <r>
      <rPr>
        <b/>
        <vertAlign val="superscript"/>
        <sz val="10"/>
        <rFont val="Arial"/>
        <family val="2"/>
      </rPr>
      <t>2/</t>
    </r>
  </si>
  <si>
    <r>
      <t xml:space="preserve">July </t>
    </r>
    <r>
      <rPr>
        <b/>
        <vertAlign val="superscript"/>
        <sz val="10"/>
        <rFont val="Arial"/>
        <family val="2"/>
      </rPr>
      <t>2/</t>
    </r>
  </si>
  <si>
    <r>
      <t xml:space="preserve">August </t>
    </r>
    <r>
      <rPr>
        <b/>
        <vertAlign val="superscript"/>
        <sz val="10"/>
        <rFont val="Arial"/>
        <family val="2"/>
      </rPr>
      <t>2/</t>
    </r>
  </si>
  <si>
    <r>
      <t xml:space="preserve">September </t>
    </r>
    <r>
      <rPr>
        <b/>
        <vertAlign val="superscript"/>
        <sz val="10"/>
        <rFont val="Arial"/>
        <family val="2"/>
      </rPr>
      <t>2/</t>
    </r>
  </si>
  <si>
    <r>
      <t xml:space="preserve">October </t>
    </r>
    <r>
      <rPr>
        <b/>
        <vertAlign val="superscript"/>
        <sz val="10"/>
        <rFont val="Arial"/>
        <family val="2"/>
      </rPr>
      <t>2/</t>
    </r>
  </si>
  <si>
    <r>
      <t xml:space="preserve">November </t>
    </r>
    <r>
      <rPr>
        <b/>
        <vertAlign val="superscript"/>
        <sz val="10"/>
        <rFont val="Arial"/>
        <family val="2"/>
      </rPr>
      <t>2/</t>
    </r>
  </si>
  <si>
    <r>
      <t xml:space="preserve">December </t>
    </r>
    <r>
      <rPr>
        <b/>
        <vertAlign val="superscript"/>
        <sz val="10"/>
        <rFont val="Arial"/>
        <family val="2"/>
      </rPr>
      <t>2/</t>
    </r>
  </si>
  <si>
    <t>2021-2022
(October-April)</t>
  </si>
  <si>
    <r>
      <t xml:space="preserve">January </t>
    </r>
    <r>
      <rPr>
        <b/>
        <vertAlign val="superscript"/>
        <sz val="10"/>
        <rFont val="Arial"/>
        <family val="2"/>
      </rPr>
      <t>2/</t>
    </r>
  </si>
  <si>
    <r>
      <t xml:space="preserve">February </t>
    </r>
    <r>
      <rPr>
        <b/>
        <vertAlign val="superscript"/>
        <sz val="10"/>
        <rFont val="Arial"/>
        <family val="2"/>
      </rPr>
      <t>2/</t>
    </r>
  </si>
  <si>
    <r>
      <t xml:space="preserve">March </t>
    </r>
    <r>
      <rPr>
        <b/>
        <vertAlign val="superscript"/>
        <sz val="10"/>
        <rFont val="Arial"/>
        <family val="2"/>
      </rPr>
      <t>2/</t>
    </r>
  </si>
  <si>
    <t>April</t>
  </si>
  <si>
    <t>May</t>
  </si>
  <si>
    <r>
      <t xml:space="preserve">Note: 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Includes visitors with visa and daily or overnight travellers
              with border pass.
          </t>
    </r>
    <r>
      <rPr>
        <vertAlign val="superscript"/>
        <sz val="10"/>
        <rFont val="Arial"/>
        <family val="2"/>
      </rPr>
      <t xml:space="preserve">2/  </t>
    </r>
    <r>
      <rPr>
        <sz val="10"/>
        <rFont val="Arial"/>
        <family val="2"/>
      </rPr>
      <t xml:space="preserve">In May, 2021 to March, 2022 the data shows the   
              international arrivals with valid entry visa, special relief flights, 
              Border Pass (BP) and Temporary Border Pass (TBP).        </t>
    </r>
  </si>
  <si>
    <t>Source: Ministry of Hotels and Tourism.</t>
  </si>
  <si>
    <t xml:space="preserve"> </t>
  </si>
  <si>
    <t>2021 May</t>
  </si>
  <si>
    <t>2021 June</t>
  </si>
  <si>
    <t>2021 July</t>
  </si>
  <si>
    <t>2021 Aug</t>
  </si>
  <si>
    <t>2021 Sept</t>
  </si>
  <si>
    <t>2021 Oct</t>
  </si>
  <si>
    <t>2021 Nov</t>
  </si>
  <si>
    <t>2021 Dec</t>
  </si>
  <si>
    <t>2022 Jan</t>
  </si>
  <si>
    <t>2022 Feb</t>
  </si>
  <si>
    <t>2022 Mar</t>
  </si>
  <si>
    <t>2022 April</t>
  </si>
  <si>
    <t>2022 May</t>
  </si>
  <si>
    <t>1 of 1</t>
  </si>
  <si>
    <t>6.5 INTERNATIONAL TOURIST ARRIVALS 1/</t>
  </si>
  <si>
    <t>Number</t>
  </si>
  <si>
    <t>2022-2023 
(April-June)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</si>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</sst>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€&quot;\ #,##0;\-&quot;€&quot;\ #,##0"/>
    <numFmt numFmtId="165" formatCode="0_)"/>
    <numFmt numFmtId="166" formatCode="#,##0;[Red]#,##0"/>
    <numFmt numFmtId="167" formatCode="0.00_)"/>
    <numFmt numFmtId="168" formatCode="_(* #,##0_);_(* \(#,##0\);_(* &quot;-&quot;??_);_(@_)"/>
    <numFmt numFmtId="169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color rgb="FF002060"/>
      <name val="Arial"/>
      <family val="2"/>
    </font>
    <font>
      <sz val="10"/>
      <name val="Zurich Ex BT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theme="0"/>
      <name val="Zurich Ex BT"/>
      <family val="2"/>
    </font>
    <font>
      <b/>
      <sz val="10"/>
      <color theme="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14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8">
    <xf numFmtId="0" fontId="0" fillId="0" borderId="0" xfId="0"/>
    <xf numFmtId="165" fontId="3" fillId="0" borderId="1" xfId="2" applyNumberFormat="1" applyFont="1" applyBorder="1" applyAlignment="1" applyProtection="1">
      <alignment horizontal="center" vertical="center"/>
    </xf>
    <xf numFmtId="165" fontId="3" fillId="0" borderId="2" xfId="2" applyNumberFormat="1" applyFont="1" applyBorder="1" applyAlignment="1" applyProtection="1">
      <alignment horizontal="center" vertical="center" wrapText="1"/>
    </xf>
    <xf numFmtId="165" fontId="3" fillId="0" borderId="3" xfId="2" applyNumberFormat="1" applyFont="1" applyBorder="1" applyAlignment="1" applyProtection="1">
      <alignment horizontal="center" vertical="center"/>
    </xf>
    <xf numFmtId="165" fontId="3" fillId="0" borderId="2" xfId="2" applyNumberFormat="1" applyFont="1" applyBorder="1" applyAlignment="1" applyProtection="1">
      <alignment horizontal="center" vertical="center"/>
    </xf>
    <xf numFmtId="49" fontId="6" fillId="3" borderId="0" xfId="3" quotePrefix="1" applyNumberFormat="1" applyFont="1" applyFill="1" applyBorder="1" applyAlignment="1" applyProtection="1">
      <alignment horizontal="left" vertical="center" wrapText="1" indent="1"/>
    </xf>
    <xf numFmtId="166" fontId="7" fillId="3" borderId="4" xfId="2" applyNumberFormat="1" applyFont="1" applyFill="1" applyBorder="1" applyAlignment="1">
      <alignment horizontal="right" vertical="center" indent="5"/>
    </xf>
    <xf numFmtId="166" fontId="7" fillId="3" borderId="4" xfId="2" applyNumberFormat="1" applyFont="1" applyFill="1" applyBorder="1" applyAlignment="1">
      <alignment horizontal="right" vertical="center" indent="4"/>
    </xf>
    <xf numFmtId="166" fontId="7" fillId="3" borderId="4" xfId="2" applyNumberFormat="1" applyFont="1" applyFill="1" applyBorder="1" applyAlignment="1">
      <alignment horizontal="right" vertical="center" indent="3"/>
    </xf>
    <xf numFmtId="165" fontId="4" fillId="2" borderId="0" xfId="2" applyNumberFormat="1" applyFont="1" applyFill="1"/>
    <xf numFmtId="165" fontId="4" fillId="0" borderId="0" xfId="2" applyNumberFormat="1" applyFont="1"/>
    <xf numFmtId="49" fontId="6" fillId="2" borderId="5" xfId="2" applyNumberFormat="1" applyFont="1" applyFill="1" applyBorder="1" applyAlignment="1" applyProtection="1">
      <alignment horizontal="left" vertical="center" wrapText="1" indent="1"/>
    </xf>
    <xf numFmtId="166" fontId="7" fillId="2" borderId="4" xfId="2" applyNumberFormat="1" applyFont="1" applyFill="1" applyBorder="1" applyAlignment="1">
      <alignment horizontal="right" vertical="center" indent="5"/>
    </xf>
    <xf numFmtId="166" fontId="7" fillId="2" borderId="4" xfId="2" applyNumberFormat="1" applyFont="1" applyFill="1" applyBorder="1" applyAlignment="1">
      <alignment horizontal="right" vertical="center" indent="4"/>
    </xf>
    <xf numFmtId="166" fontId="7" fillId="2" borderId="4" xfId="2" applyNumberFormat="1" applyFont="1" applyFill="1" applyBorder="1" applyAlignment="1">
      <alignment horizontal="right" vertical="center" indent="3"/>
    </xf>
    <xf numFmtId="49" fontId="6" fillId="3" borderId="5" xfId="2" applyNumberFormat="1" applyFont="1" applyFill="1" applyBorder="1" applyAlignment="1" applyProtection="1">
      <alignment horizontal="left" vertical="center" wrapText="1" indent="1"/>
    </xf>
    <xf numFmtId="165" fontId="8" fillId="4" borderId="0" xfId="2" applyNumberFormat="1" applyFont="1" applyFill="1" applyBorder="1" applyAlignment="1" applyProtection="1">
      <alignment horizontal="left" vertical="center" indent="1"/>
    </xf>
    <xf numFmtId="165" fontId="9" fillId="4" borderId="0" xfId="2" applyNumberFormat="1" applyFont="1" applyFill="1" applyBorder="1" applyAlignment="1">
      <alignment horizontal="right" vertical="center" indent="5"/>
    </xf>
    <xf numFmtId="165" fontId="9" fillId="4" borderId="0" xfId="2" applyNumberFormat="1" applyFont="1" applyFill="1" applyBorder="1" applyAlignment="1">
      <alignment horizontal="right" vertical="center" indent="4"/>
    </xf>
    <xf numFmtId="165" fontId="9" fillId="4" borderId="0" xfId="2" applyNumberFormat="1" applyFont="1" applyFill="1" applyBorder="1" applyAlignment="1" applyProtection="1">
      <alignment horizontal="right" vertical="center" indent="4"/>
    </xf>
    <xf numFmtId="165" fontId="9" fillId="4" borderId="0" xfId="2" applyNumberFormat="1" applyFont="1" applyFill="1" applyBorder="1" applyAlignment="1">
      <alignment horizontal="right" vertical="center" indent="3"/>
    </xf>
    <xf numFmtId="167" fontId="6" fillId="2" borderId="5" xfId="2" applyNumberFormat="1" applyFont="1" applyFill="1" applyBorder="1" applyAlignment="1" applyProtection="1">
      <alignment horizontal="left" vertical="center" indent="1"/>
    </xf>
    <xf numFmtId="167" fontId="6" fillId="3" borderId="5" xfId="2" applyNumberFormat="1" applyFont="1" applyFill="1" applyBorder="1" applyAlignment="1" applyProtection="1">
      <alignment horizontal="left" vertical="center" indent="1"/>
    </xf>
    <xf numFmtId="165" fontId="15" fillId="0" borderId="0" xfId="2" applyNumberFormat="1" applyFont="1" applyFill="1" applyBorder="1"/>
    <xf numFmtId="165" fontId="15" fillId="0" borderId="0" xfId="2" applyNumberFormat="1" applyFont="1" applyFill="1" applyBorder="1" applyAlignment="1"/>
    <xf numFmtId="165" fontId="15" fillId="0" borderId="0" xfId="2" applyNumberFormat="1" applyFont="1" applyFill="1" applyBorder="1" applyAlignment="1">
      <alignment vertical="center"/>
    </xf>
    <xf numFmtId="49" fontId="16" fillId="0" borderId="0" xfId="2" quotePrefix="1" applyNumberFormat="1" applyFont="1" applyFill="1" applyBorder="1" applyAlignment="1" applyProtection="1">
      <alignment horizontal="left" vertical="center" wrapText="1" indent="1"/>
    </xf>
    <xf numFmtId="165" fontId="15" fillId="0" borderId="0" xfId="2" quotePrefix="1" applyNumberFormat="1" applyFont="1" applyFill="1" applyBorder="1"/>
    <xf numFmtId="165" fontId="9" fillId="0" borderId="0" xfId="2" applyNumberFormat="1" applyFont="1" applyFill="1" applyBorder="1"/>
    <xf numFmtId="165" fontId="16" fillId="0" borderId="0" xfId="2" applyNumberFormat="1" applyFont="1" applyFill="1" applyBorder="1" applyAlignment="1">
      <alignment horizontal="center"/>
    </xf>
    <xf numFmtId="168" fontId="15" fillId="0" borderId="0" xfId="1" applyNumberFormat="1" applyFont="1" applyFill="1" applyBorder="1"/>
    <xf numFmtId="165" fontId="4" fillId="0" borderId="0" xfId="2" quotePrefix="1" applyNumberFormat="1" applyFont="1" applyAlignment="1">
      <alignment horizontal="right"/>
    </xf>
    <xf numFmtId="165" fontId="7" fillId="2" borderId="6" xfId="2" applyNumberFormat="1" applyFont="1" applyFill="1" applyBorder="1" applyAlignment="1" applyProtection="1">
      <alignment horizontal="left" vertical="top" wrapText="1"/>
    </xf>
    <xf numFmtId="165" fontId="7" fillId="2" borderId="6" xfId="2" applyNumberFormat="1" applyFont="1" applyFill="1" applyBorder="1" applyAlignment="1" applyProtection="1">
      <alignment horizontal="left" vertical="top"/>
    </xf>
    <xf numFmtId="167" fontId="7" fillId="2" borderId="6" xfId="2" applyNumberFormat="1" applyFont="1" applyFill="1" applyBorder="1" applyAlignment="1" applyProtection="1">
      <alignment horizontal="right" vertical="top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</cellXfs>
  <cellStyles count="104">
    <cellStyle name="Comma" xfId="1" builtinId="3"/>
    <cellStyle name="Comma 2" xfId="4"/>
    <cellStyle name="Comma 2 2" xfId="5"/>
    <cellStyle name="Comma 2 2 2" xfId="6"/>
    <cellStyle name="Comma 2 2 3" xfId="7"/>
    <cellStyle name="Comma 2 2 4" xfId="8"/>
    <cellStyle name="Comma 2 2 5" xfId="9"/>
    <cellStyle name="Comma 2 2 6" xfId="10"/>
    <cellStyle name="Comma 2 2 7" xfId="11"/>
    <cellStyle name="Comma 2 3" xfId="12"/>
    <cellStyle name="Comma 2 4" xfId="13"/>
    <cellStyle name="Comma 2 5" xfId="14"/>
    <cellStyle name="Comma 2 6" xfId="15"/>
    <cellStyle name="Comma 2 7" xfId="16"/>
    <cellStyle name="Comma 2 8" xfId="17"/>
    <cellStyle name="Comma 3" xfId="18"/>
    <cellStyle name="Comma 3 2" xfId="19"/>
    <cellStyle name="Comma 3 3" xfId="20"/>
    <cellStyle name="Comma 3 4" xfId="21"/>
    <cellStyle name="Comma 3 5" xfId="22"/>
    <cellStyle name="Comma 3 6" xfId="23"/>
    <cellStyle name="Comma 3 7" xfId="24"/>
    <cellStyle name="Comma 3 8" xfId="25"/>
    <cellStyle name="Comma 4" xfId="26"/>
    <cellStyle name="Comma 5" xfId="27"/>
    <cellStyle name="Comma 5 2" xfId="28"/>
    <cellStyle name="Comma 5 3" xfId="29"/>
    <cellStyle name="Comma 5 4" xfId="30"/>
    <cellStyle name="Comma 5 5" xfId="31"/>
    <cellStyle name="Comma 5 6" xfId="32"/>
    <cellStyle name="Comma 5 7" xfId="33"/>
    <cellStyle name="Comma 6" xfId="34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19" xfId="44"/>
    <cellStyle name="Normal 2" xfId="45"/>
    <cellStyle name="Normal 2 2" xfId="46"/>
    <cellStyle name="Normal 2 2 2" xfId="47"/>
    <cellStyle name="Normal 2 3" xfId="48"/>
    <cellStyle name="Normal 2 3 2" xfId="49"/>
    <cellStyle name="Normal 2 3_Feb(indicator)" xfId="50"/>
    <cellStyle name="Normal 2 4" xfId="51"/>
    <cellStyle name="Normal 2 4 2" xfId="52"/>
    <cellStyle name="Normal 2 4 3" xfId="53"/>
    <cellStyle name="Normal 2 4 4" xfId="54"/>
    <cellStyle name="Normal 2 4 5" xfId="55"/>
    <cellStyle name="Normal 2 4 6" xfId="56"/>
    <cellStyle name="Normal 2 4 7" xfId="57"/>
    <cellStyle name="Normal 2_P-88 to 94(Social)29-10-13(Last)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3"/>
    <cellStyle name="Normal 31" xfId="70"/>
    <cellStyle name="Normal 32" xfId="71"/>
    <cellStyle name="Normal 33" xfId="72"/>
    <cellStyle name="Normal 34" xfId="73"/>
    <cellStyle name="Normal 35" xfId="74"/>
    <cellStyle name="Normal 36" xfId="75"/>
    <cellStyle name="Normal 37" xfId="76"/>
    <cellStyle name="Normal 38" xfId="77"/>
    <cellStyle name="Normal 39" xfId="78"/>
    <cellStyle name="Normal 4" xfId="79"/>
    <cellStyle name="Normal 40" xfId="80"/>
    <cellStyle name="Normal 41" xfId="81"/>
    <cellStyle name="Normal 42" xfId="82"/>
    <cellStyle name="Normal 43" xfId="83"/>
    <cellStyle name="Normal 44" xfId="84"/>
    <cellStyle name="Normal 45" xfId="85"/>
    <cellStyle name="Normal 46" xfId="86"/>
    <cellStyle name="Normal 47" xfId="87"/>
    <cellStyle name="Normal 48" xfId="88"/>
    <cellStyle name="Normal 49" xfId="89"/>
    <cellStyle name="Normal 5" xfId="90"/>
    <cellStyle name="Normal 50" xfId="91"/>
    <cellStyle name="Normal 51" xfId="92"/>
    <cellStyle name="Normal 52" xfId="93"/>
    <cellStyle name="Normal 6" xfId="94"/>
    <cellStyle name="Normal 7" xfId="95"/>
    <cellStyle name="Normal 8" xfId="96"/>
    <cellStyle name="Normal 8 2" xfId="97"/>
    <cellStyle name="Normal 8 3" xfId="98"/>
    <cellStyle name="Normal 8 4" xfId="99"/>
    <cellStyle name="Normal 8 5" xfId="100"/>
    <cellStyle name="Normal 8 6" xfId="101"/>
    <cellStyle name="Normal 8 7" xfId="102"/>
    <cellStyle name="Normal 8 8" xfId="10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335943544247335E-2"/>
          <c:y val="2.5329248366013316E-2"/>
          <c:w val="0.9535693307458375"/>
          <c:h val="0.62954747811470901"/>
        </c:manualLayout>
      </c:layout>
      <c:lineChart>
        <c:grouping val="standard"/>
        <c:varyColors val="0"/>
        <c:ser>
          <c:idx val="0"/>
          <c:order val="0"/>
          <c:tx>
            <c:strRef>
              <c:f>'[2]119'!$I$22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175908862456216E-2"/>
                  <c:y val="-3.764926343666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265542366905626E-3"/>
                  <c:y val="-4.52966390150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361041395133407E-2"/>
                  <c:y val="-3.758836267915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974001815052888E-2"/>
                  <c:y val="-4.5187208741764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485762809060636E-2"/>
                  <c:y val="-3.4901944444444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148444679709152E-2"/>
                  <c:y val="-4.1397981965703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164002455216781E-2"/>
                  <c:y val="-4.4150819868959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382366121021112E-2"/>
                  <c:y val="-3.316967858237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821616451458696E-2"/>
                  <c:y val="-4.9241905986241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569654340403142E-2"/>
                  <c:y val="-3.2051911878362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6055857102158372E-2"/>
                  <c:y val="-4.9669109054992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4252387334561903E-2"/>
                  <c:y val="-4.6387824832707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428142625788795E-2"/>
                  <c:y val="-5.07200113499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6022408963584064E-3"/>
                  <c:y val="-3.460681151671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'[2]119'!$H$23:$H$35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April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'[2]119'!$I$23:$I$35</c:f>
              <c:numCache>
                <c:formatCode>0_)</c:formatCode>
                <c:ptCount val="13"/>
                <c:pt idx="0">
                  <c:v>12</c:v>
                </c:pt>
                <c:pt idx="1">
                  <c:v>11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10</c:v>
                </c:pt>
                <c:pt idx="11">
                  <c:v>14</c:v>
                </c:pt>
                <c:pt idx="1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10528"/>
        <c:axId val="45433600"/>
      </c:lineChart>
      <c:catAx>
        <c:axId val="169110528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5433600"/>
        <c:crosses val="autoZero"/>
        <c:auto val="1"/>
        <c:lblAlgn val="ctr"/>
        <c:lblOffset val="100"/>
        <c:noMultiLvlLbl val="0"/>
      </c:catAx>
      <c:valAx>
        <c:axId val="45433600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_)" sourceLinked="1"/>
        <c:majorTickMark val="out"/>
        <c:minorTickMark val="none"/>
        <c:tickLblPos val="nextTo"/>
        <c:crossAx val="1691105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45105379834614912"/>
          <c:y val="0.90959380638065235"/>
          <c:w val="0.28544977332379634"/>
          <c:h val="7.7845740296955637E-2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299" l="0.70000000000000062" r="0.70000000000000062" t="0.75000000000001299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4</xdr:col>
      <xdr:colOff>947208</xdr:colOff>
      <xdr:row>40</xdr:row>
      <xdr:rowOff>129947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0.07966</cdr:x>
      <cdr:y>0.90973</cdr:y>
    </cdr:from>
    <cdr:to>
      <cdr:x>0.31345</cdr:x>
      <cdr:y>1</cdr:y>
    </cdr:to>
    <cdr:sp macro="" textlink="">
      <cdr:nvSpPr>
        <cdr:cNvPr id="3" name="TextBox 13"/>
        <cdr:cNvSpPr txBox="1"/>
      </cdr:nvSpPr>
      <cdr:spPr>
        <a:xfrm xmlns:a="http://schemas.openxmlformats.org/drawingml/2006/main">
          <a:off x="488950" y="2709103"/>
          <a:ext cx="1435096" cy="2688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Number (thousand)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SMEI/SMEI%202022/9.SMEI%20July/Original%20July/7)%20Tourism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"/>
      <sheetName val="120"/>
      <sheetName val="121"/>
      <sheetName val="122"/>
      <sheetName val="123"/>
      <sheetName val="124"/>
      <sheetName val="125"/>
      <sheetName val="2019"/>
    </sheetNames>
    <sheetDataSet>
      <sheetData sheetId="0">
        <row r="22">
          <cell r="I22" t="str">
            <v>Total</v>
          </cell>
        </row>
        <row r="23">
          <cell r="H23" t="str">
            <v>2021 June</v>
          </cell>
          <cell r="I23">
            <v>12</v>
          </cell>
        </row>
        <row r="24">
          <cell r="H24" t="str">
            <v>2021 July</v>
          </cell>
          <cell r="I24">
            <v>11</v>
          </cell>
        </row>
        <row r="25">
          <cell r="H25" t="str">
            <v>2021 Aug</v>
          </cell>
          <cell r="I25">
            <v>8</v>
          </cell>
        </row>
        <row r="26">
          <cell r="H26" t="str">
            <v>2021 Sept</v>
          </cell>
          <cell r="I26">
            <v>9</v>
          </cell>
        </row>
        <row r="27">
          <cell r="H27" t="str">
            <v>2021 Oct</v>
          </cell>
          <cell r="I27">
            <v>10</v>
          </cell>
        </row>
        <row r="28">
          <cell r="H28" t="str">
            <v>2021 Nov</v>
          </cell>
          <cell r="I28">
            <v>10</v>
          </cell>
        </row>
        <row r="29">
          <cell r="H29" t="str">
            <v>2021 Dec</v>
          </cell>
          <cell r="I29">
            <v>10</v>
          </cell>
        </row>
        <row r="30">
          <cell r="H30" t="str">
            <v>2022 Jan</v>
          </cell>
          <cell r="I30">
            <v>11</v>
          </cell>
        </row>
        <row r="31">
          <cell r="H31" t="str">
            <v>2022 Feb</v>
          </cell>
          <cell r="I31">
            <v>13</v>
          </cell>
        </row>
        <row r="32">
          <cell r="H32" t="str">
            <v>2022 Mar</v>
          </cell>
          <cell r="I32">
            <v>11</v>
          </cell>
        </row>
        <row r="33">
          <cell r="H33" t="str">
            <v>2022 April</v>
          </cell>
          <cell r="I33">
            <v>10</v>
          </cell>
        </row>
        <row r="34">
          <cell r="H34" t="str">
            <v>2022 May</v>
          </cell>
          <cell r="I34">
            <v>14</v>
          </cell>
        </row>
        <row r="35">
          <cell r="H35" t="str">
            <v>2022 June</v>
          </cell>
          <cell r="I35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CT54"/>
  <sheetViews>
    <sheetView showGridLines="0" tabSelected="1" zoomScaleNormal="100" workbookViewId="0">
      <selection activeCell="XFD1048576" sqref="XFD1048576"/>
    </sheetView>
  </sheetViews>
  <sheetFormatPr defaultColWidth="19.28515625" defaultRowHeight="12.75"/>
  <cols>
    <col min="1" max="1" width="21.28515625" style="23" customWidth="1"/>
    <col min="2" max="2" width="20.7109375" style="23" customWidth="1"/>
    <col min="3" max="3" width="19.140625" style="23" customWidth="1"/>
    <col min="4" max="5" width="16.7109375" style="23" customWidth="1"/>
    <col min="6" max="6" width="12.28515625" style="23" bestFit="1" customWidth="1"/>
    <col min="7" max="7" width="17.42578125" style="23" customWidth="1"/>
    <col min="8" max="8" width="12" style="23" customWidth="1"/>
    <col min="9" max="9" width="16" style="23" customWidth="1"/>
    <col min="10" max="12" width="11.42578125" style="23" customWidth="1"/>
    <col min="13" max="13" width="9.7109375" style="23" customWidth="1"/>
    <col min="14" max="14" width="11.28515625" style="23" customWidth="1"/>
    <col min="15" max="16" width="11.5703125" style="23" customWidth="1"/>
    <col min="17" max="17" width="11" style="23" customWidth="1"/>
    <col min="18" max="19" width="10.7109375" style="23" customWidth="1"/>
    <col min="20" max="20" width="9.5703125" style="23" customWidth="1"/>
    <col min="21" max="21" width="10" style="23" customWidth="1"/>
    <col min="22" max="23" width="9.5703125" style="23" customWidth="1"/>
    <col min="24" max="24" width="10.28515625" style="23" customWidth="1"/>
    <col min="25" max="16384" width="19.28515625" style="23"/>
  </cols>
  <sheetData>
    <row r="1" spans="1:13">
      <c r="A1" s="10"/>
      <c r="B1" s="10"/>
      <c r="C1" s="10"/>
      <c r="D1" s="10"/>
      <c r="E1" s="31" t="s">
        <v>36</v>
      </c>
    </row>
    <row r="2" spans="1:13">
      <c r="A2" s="35" t="s">
        <v>37</v>
      </c>
      <c r="B2" s="36"/>
      <c r="C2" s="36"/>
      <c r="D2" s="36"/>
      <c r="E2" s="36"/>
    </row>
    <row r="3" spans="1:13" ht="14.25">
      <c r="A3" s="37" t="s">
        <v>38</v>
      </c>
      <c r="B3" s="37"/>
      <c r="C3" s="37"/>
      <c r="D3" s="37"/>
      <c r="E3" s="37"/>
    </row>
    <row r="4" spans="1:13">
      <c r="A4" s="10"/>
      <c r="B4" s="10"/>
      <c r="C4" s="10"/>
      <c r="D4" s="10"/>
      <c r="E4" s="10"/>
    </row>
    <row r="5" spans="1:13" ht="60" customHeigh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</row>
    <row r="6" spans="1:13" ht="28.9" customHeight="1">
      <c r="A6" s="5" t="s">
        <v>5</v>
      </c>
      <c r="B6" s="6">
        <v>125078</v>
      </c>
      <c r="C6" s="7">
        <v>11129</v>
      </c>
      <c r="D6" s="7">
        <v>512</v>
      </c>
      <c r="E6" s="8">
        <v>113437</v>
      </c>
    </row>
    <row r="7" spans="1:13" ht="28.9" customHeight="1">
      <c r="A7" s="11" t="s">
        <v>6</v>
      </c>
      <c r="B7" s="12">
        <v>127989</v>
      </c>
      <c r="C7" s="13">
        <v>22039</v>
      </c>
      <c r="D7" s="13">
        <v>1006</v>
      </c>
      <c r="E7" s="14">
        <v>104944</v>
      </c>
    </row>
    <row r="8" spans="1:13" ht="28.9" customHeight="1">
      <c r="A8" s="15" t="s">
        <v>39</v>
      </c>
      <c r="B8" s="6">
        <f>SUM(B21:B23)</f>
        <v>42315</v>
      </c>
      <c r="C8" s="7">
        <f>SUM(C21:C23)</f>
        <v>14405</v>
      </c>
      <c r="D8" s="7">
        <f>SUM(D21:D23)</f>
        <v>139</v>
      </c>
      <c r="E8" s="8">
        <f>SUM(E21:E23)</f>
        <v>27771</v>
      </c>
    </row>
    <row r="9" spans="1:13" s="25" customFormat="1" ht="19.899999999999999" customHeight="1">
      <c r="A9" s="16">
        <v>2021</v>
      </c>
      <c r="B9" s="17"/>
      <c r="C9" s="18"/>
      <c r="D9" s="19"/>
      <c r="E9" s="20"/>
      <c r="F9" s="24"/>
      <c r="M9" s="23"/>
    </row>
    <row r="10" spans="1:13" s="25" customFormat="1" ht="19.899999999999999" customHeight="1">
      <c r="A10" s="21" t="s">
        <v>7</v>
      </c>
      <c r="B10" s="12">
        <v>11508</v>
      </c>
      <c r="C10" s="13">
        <v>1620</v>
      </c>
      <c r="D10" s="13">
        <v>38</v>
      </c>
      <c r="E10" s="14">
        <v>9850</v>
      </c>
      <c r="F10" s="24"/>
    </row>
    <row r="11" spans="1:13" s="25" customFormat="1" ht="19.899999999999999" customHeight="1">
      <c r="A11" s="22" t="s">
        <v>8</v>
      </c>
      <c r="B11" s="6">
        <v>10970</v>
      </c>
      <c r="C11" s="7">
        <v>1394</v>
      </c>
      <c r="D11" s="7">
        <v>48</v>
      </c>
      <c r="E11" s="8">
        <v>9528</v>
      </c>
      <c r="F11" s="24"/>
    </row>
    <row r="12" spans="1:13" s="25" customFormat="1" ht="19.899999999999999" customHeight="1">
      <c r="A12" s="21" t="s">
        <v>9</v>
      </c>
      <c r="B12" s="12">
        <v>7793</v>
      </c>
      <c r="C12" s="13">
        <v>1214</v>
      </c>
      <c r="D12" s="13">
        <v>18</v>
      </c>
      <c r="E12" s="14">
        <v>6561</v>
      </c>
      <c r="F12" s="24"/>
      <c r="M12" s="23"/>
    </row>
    <row r="13" spans="1:13" s="25" customFormat="1" ht="19.899999999999999" customHeight="1">
      <c r="A13" s="22" t="s">
        <v>10</v>
      </c>
      <c r="B13" s="6">
        <v>8830</v>
      </c>
      <c r="C13" s="7">
        <v>1612</v>
      </c>
      <c r="D13" s="7">
        <v>60</v>
      </c>
      <c r="E13" s="8">
        <v>7158</v>
      </c>
      <c r="F13" s="24"/>
      <c r="M13" s="23"/>
    </row>
    <row r="14" spans="1:13" s="25" customFormat="1" ht="19.899999999999999" customHeight="1">
      <c r="A14" s="21" t="s">
        <v>11</v>
      </c>
      <c r="B14" s="12">
        <v>10226</v>
      </c>
      <c r="C14" s="13">
        <v>2242</v>
      </c>
      <c r="D14" s="13">
        <v>86</v>
      </c>
      <c r="E14" s="14">
        <v>7898</v>
      </c>
      <c r="F14" s="24"/>
      <c r="M14" s="23"/>
    </row>
    <row r="15" spans="1:13" s="25" customFormat="1" ht="19.899999999999999" customHeight="1">
      <c r="A15" s="22" t="s">
        <v>12</v>
      </c>
      <c r="B15" s="6">
        <v>9805</v>
      </c>
      <c r="C15" s="7">
        <v>2273</v>
      </c>
      <c r="D15" s="7">
        <v>16</v>
      </c>
      <c r="E15" s="8">
        <v>7516</v>
      </c>
      <c r="F15" s="24"/>
      <c r="M15" s="23"/>
    </row>
    <row r="16" spans="1:13" s="25" customFormat="1" ht="19.899999999999999" customHeight="1">
      <c r="A16" s="21" t="s">
        <v>13</v>
      </c>
      <c r="B16" s="12">
        <v>10313</v>
      </c>
      <c r="C16" s="13">
        <v>2480</v>
      </c>
      <c r="D16" s="13">
        <v>175</v>
      </c>
      <c r="E16" s="14">
        <v>7658</v>
      </c>
      <c r="F16" s="24"/>
      <c r="M16" s="23"/>
    </row>
    <row r="17" spans="1:98" s="25" customFormat="1" ht="19.899999999999999" customHeight="1">
      <c r="A17" s="16">
        <v>2022</v>
      </c>
      <c r="B17" s="17"/>
      <c r="C17" s="18"/>
      <c r="D17" s="19"/>
      <c r="E17" s="20"/>
      <c r="F17" s="24"/>
      <c r="M17" s="23"/>
    </row>
    <row r="18" spans="1:98" s="25" customFormat="1" ht="19.899999999999999" customHeight="1">
      <c r="A18" s="22" t="s">
        <v>15</v>
      </c>
      <c r="B18" s="6">
        <v>11372</v>
      </c>
      <c r="C18" s="7">
        <v>2242</v>
      </c>
      <c r="D18" s="7">
        <v>341</v>
      </c>
      <c r="E18" s="8">
        <v>8789</v>
      </c>
      <c r="F18" s="24"/>
      <c r="M18" s="23"/>
    </row>
    <row r="19" spans="1:98" s="25" customFormat="1" ht="19.899999999999999" customHeight="1">
      <c r="A19" s="21" t="s">
        <v>16</v>
      </c>
      <c r="B19" s="12">
        <v>12925</v>
      </c>
      <c r="C19" s="13">
        <v>2211</v>
      </c>
      <c r="D19" s="13">
        <v>44</v>
      </c>
      <c r="E19" s="14">
        <v>10670</v>
      </c>
      <c r="F19" s="24"/>
      <c r="M19" s="23"/>
    </row>
    <row r="20" spans="1:98" s="25" customFormat="1" ht="19.899999999999999" customHeight="1">
      <c r="A20" s="22" t="s">
        <v>17</v>
      </c>
      <c r="B20" s="6">
        <v>11331</v>
      </c>
      <c r="C20" s="7">
        <v>2675</v>
      </c>
      <c r="D20" s="7">
        <v>72</v>
      </c>
      <c r="E20" s="8">
        <v>8584</v>
      </c>
      <c r="F20" s="24"/>
      <c r="M20" s="23"/>
    </row>
    <row r="21" spans="1:98" s="25" customFormat="1" ht="19.899999999999999" customHeight="1">
      <c r="A21" s="21" t="s">
        <v>18</v>
      </c>
      <c r="B21" s="12">
        <f>C21+D21+E21</f>
        <v>10310</v>
      </c>
      <c r="C21" s="13">
        <v>2821</v>
      </c>
      <c r="D21" s="13">
        <v>25</v>
      </c>
      <c r="E21" s="14">
        <v>7464</v>
      </c>
      <c r="F21" s="24"/>
      <c r="M21" s="23"/>
    </row>
    <row r="22" spans="1:98" s="25" customFormat="1" ht="19.899999999999999" customHeight="1">
      <c r="A22" s="22" t="s">
        <v>19</v>
      </c>
      <c r="B22" s="6">
        <v>14115</v>
      </c>
      <c r="C22" s="7">
        <v>5086</v>
      </c>
      <c r="D22" s="7">
        <v>61</v>
      </c>
      <c r="E22" s="8">
        <v>8968</v>
      </c>
      <c r="F22" s="24"/>
      <c r="M22" s="23"/>
    </row>
    <row r="23" spans="1:98" s="25" customFormat="1" ht="19.899999999999999" customHeight="1">
      <c r="A23" s="21" t="s">
        <v>40</v>
      </c>
      <c r="B23" s="12">
        <v>17890</v>
      </c>
      <c r="C23" s="13">
        <v>6498</v>
      </c>
      <c r="D23" s="13">
        <v>53</v>
      </c>
      <c r="E23" s="14">
        <v>11339</v>
      </c>
      <c r="F23" s="24"/>
      <c r="M23" s="23"/>
      <c r="CO23" s="23"/>
      <c r="CP23" s="23">
        <f>SUM(B19:B23)</f>
        <v>66571</v>
      </c>
      <c r="CQ23" s="23">
        <f>SUM(C19:C23)</f>
        <v>19291</v>
      </c>
      <c r="CR23" s="23">
        <f>SUM(D19:D23)</f>
        <v>255</v>
      </c>
      <c r="CS23" s="23">
        <f>SUM(E19:E23)</f>
        <v>47025</v>
      </c>
      <c r="CT23" s="23">
        <f>SUM(F19:F23)</f>
        <v>0</v>
      </c>
    </row>
    <row r="24" spans="1:98" ht="76.900000000000006" customHeight="1">
      <c r="A24" s="32" t="s">
        <v>20</v>
      </c>
      <c r="B24" s="33"/>
      <c r="C24" s="33"/>
      <c r="D24" s="34" t="s">
        <v>21</v>
      </c>
      <c r="E24" s="34"/>
      <c r="F24" s="24"/>
      <c r="CO24" s="24"/>
      <c r="CP24" s="23">
        <f>SUM(B19:B21)</f>
        <v>34566</v>
      </c>
      <c r="CQ24" s="23">
        <f>SUM(C19:C21)</f>
        <v>7707</v>
      </c>
      <c r="CR24" s="23">
        <f>SUM(D19:D21)</f>
        <v>141</v>
      </c>
      <c r="CS24" s="23">
        <f>SUM(E19:E21)</f>
        <v>26718</v>
      </c>
      <c r="CT24" s="23">
        <f>SUM(F19:F21)</f>
        <v>0</v>
      </c>
    </row>
    <row r="25" spans="1:98" ht="20.25" customHeight="1">
      <c r="A25" s="9" t="s">
        <v>22</v>
      </c>
      <c r="B25" s="9"/>
      <c r="C25" s="9"/>
      <c r="D25" s="9"/>
      <c r="E25" s="9"/>
      <c r="CO25" s="24"/>
      <c r="CP25" s="24"/>
      <c r="CQ25" s="25"/>
      <c r="CR25" s="25"/>
      <c r="CS25" s="25"/>
      <c r="CT25" s="25"/>
    </row>
    <row r="26" spans="1:98">
      <c r="A26" s="9"/>
      <c r="B26" s="9"/>
      <c r="C26" s="9"/>
      <c r="D26" s="9"/>
      <c r="E26" s="9"/>
      <c r="CO26" s="24"/>
      <c r="CP26" s="24"/>
      <c r="CQ26" s="24"/>
      <c r="CR26" s="24"/>
      <c r="CS26" s="25"/>
      <c r="CT26" s="25"/>
    </row>
    <row r="27" spans="1:98">
      <c r="A27" s="9"/>
      <c r="B27" s="9"/>
      <c r="C27" s="9"/>
      <c r="D27" s="9"/>
      <c r="E27" s="9"/>
      <c r="CO27" s="24"/>
      <c r="CP27" s="24"/>
    </row>
    <row r="28" spans="1:98">
      <c r="A28" s="9"/>
      <c r="B28" s="9"/>
      <c r="C28" s="9"/>
      <c r="D28" s="9"/>
      <c r="E28" s="9"/>
      <c r="CO28" s="24"/>
      <c r="CP28" s="23">
        <f>49+28</f>
        <v>77</v>
      </c>
    </row>
    <row r="29" spans="1:98">
      <c r="A29" s="9"/>
      <c r="B29" s="9"/>
      <c r="C29" s="9"/>
      <c r="D29" s="9"/>
      <c r="E29" s="9"/>
      <c r="CO29" s="24"/>
    </row>
    <row r="30" spans="1:98">
      <c r="A30" s="9"/>
      <c r="B30" s="9"/>
      <c r="C30" s="9"/>
      <c r="D30" s="9"/>
      <c r="E30" s="9"/>
      <c r="CO30" s="24"/>
      <c r="CP30" s="25">
        <f>SUM(B18:B22)</f>
        <v>60053</v>
      </c>
      <c r="CQ30" s="25">
        <f>SUM(C18:C22)</f>
        <v>15035</v>
      </c>
      <c r="CR30" s="25">
        <f>SUM(D18:D22)</f>
        <v>543</v>
      </c>
      <c r="CS30" s="25">
        <f>SUM(E18:E22)</f>
        <v>44475</v>
      </c>
    </row>
    <row r="31" spans="1:98">
      <c r="A31" s="9"/>
      <c r="B31" s="9"/>
      <c r="C31" s="9"/>
      <c r="D31" s="9"/>
      <c r="E31" s="9"/>
      <c r="CO31" s="24"/>
      <c r="CP31" s="23">
        <f>SUM(B18:B23)</f>
        <v>77943</v>
      </c>
      <c r="CQ31" s="23">
        <f>SUM(C18:C23)</f>
        <v>21533</v>
      </c>
      <c r="CR31" s="23">
        <f>SUM(D18:D23)</f>
        <v>596</v>
      </c>
      <c r="CS31" s="23">
        <f>SUM(E18:E23)</f>
        <v>55814</v>
      </c>
    </row>
    <row r="32" spans="1:98">
      <c r="A32" s="9"/>
      <c r="B32" s="9"/>
      <c r="C32" s="9"/>
      <c r="D32" s="9"/>
      <c r="E32" s="9"/>
      <c r="CO32" s="24"/>
    </row>
    <row r="33" spans="1:97" ht="25.5">
      <c r="A33" s="9"/>
      <c r="B33" s="9"/>
      <c r="C33" s="9"/>
      <c r="D33" s="9"/>
      <c r="E33" s="9"/>
      <c r="CO33" s="26" t="s">
        <v>14</v>
      </c>
      <c r="CP33" s="23">
        <f>SUM(B16:B22)</f>
        <v>70366</v>
      </c>
      <c r="CQ33" s="23">
        <f>SUM(C16:C22)</f>
        <v>17515</v>
      </c>
      <c r="CR33" s="23">
        <f>SUM(D16:D22)</f>
        <v>718</v>
      </c>
      <c r="CS33" s="23">
        <f>SUM(E16:E22)</f>
        <v>52133</v>
      </c>
    </row>
    <row r="34" spans="1:97">
      <c r="A34" s="9"/>
      <c r="B34" s="9"/>
      <c r="C34" s="9"/>
      <c r="D34" s="9"/>
      <c r="E34" s="9"/>
      <c r="CO34" s="24"/>
    </row>
    <row r="35" spans="1:97">
      <c r="A35" s="9"/>
      <c r="B35" s="9"/>
      <c r="C35" s="9"/>
      <c r="D35" s="9"/>
      <c r="E35" s="9"/>
      <c r="CO35" s="24">
        <f>C20+D20+E20</f>
        <v>11331</v>
      </c>
    </row>
    <row r="36" spans="1:97">
      <c r="A36" s="9"/>
      <c r="B36" s="9"/>
      <c r="C36" s="9"/>
      <c r="D36" s="9"/>
      <c r="E36" s="9"/>
      <c r="CO36" s="24">
        <f>C21+D21+E21</f>
        <v>10310</v>
      </c>
    </row>
    <row r="37" spans="1:97">
      <c r="A37" s="9"/>
      <c r="B37" s="9"/>
      <c r="C37" s="9"/>
      <c r="D37" s="9"/>
      <c r="E37" s="9"/>
      <c r="CO37" s="24">
        <f>C22+D22+E22</f>
        <v>14115</v>
      </c>
    </row>
    <row r="38" spans="1:97">
      <c r="A38" s="9"/>
      <c r="B38" s="9"/>
      <c r="C38" s="9"/>
      <c r="D38" s="9"/>
      <c r="E38" s="9"/>
      <c r="CO38" s="24">
        <f>C23+D23+E23</f>
        <v>17890</v>
      </c>
    </row>
    <row r="39" spans="1:97">
      <c r="A39" s="9"/>
      <c r="B39" s="9"/>
      <c r="C39" s="9"/>
      <c r="D39" s="9"/>
      <c r="E39" s="9"/>
      <c r="CO39" s="27"/>
      <c r="CP39" s="27"/>
    </row>
    <row r="40" spans="1:97">
      <c r="A40" s="9"/>
      <c r="B40" s="9"/>
      <c r="C40" s="9"/>
      <c r="D40" s="9"/>
      <c r="E40" s="9"/>
      <c r="CP40" s="28"/>
    </row>
    <row r="41" spans="1:97">
      <c r="A41" s="9"/>
      <c r="B41" s="9"/>
      <c r="C41" s="9"/>
      <c r="D41" s="9"/>
      <c r="E41" s="9"/>
      <c r="CP41" s="27"/>
      <c r="CQ41" s="29" t="s">
        <v>1</v>
      </c>
    </row>
    <row r="42" spans="1:97">
      <c r="CP42" s="27" t="s">
        <v>23</v>
      </c>
      <c r="CQ42" s="23">
        <v>12</v>
      </c>
      <c r="CR42" s="30">
        <v>12071</v>
      </c>
    </row>
    <row r="43" spans="1:97">
      <c r="CP43" s="27" t="s">
        <v>24</v>
      </c>
      <c r="CQ43" s="23">
        <v>12</v>
      </c>
      <c r="CR43" s="30">
        <v>11508</v>
      </c>
    </row>
    <row r="44" spans="1:97">
      <c r="CP44" s="27" t="s">
        <v>25</v>
      </c>
      <c r="CQ44" s="23">
        <v>11</v>
      </c>
      <c r="CR44" s="30">
        <v>10970</v>
      </c>
    </row>
    <row r="45" spans="1:97">
      <c r="CP45" s="27" t="s">
        <v>26</v>
      </c>
      <c r="CQ45" s="23">
        <v>8</v>
      </c>
      <c r="CR45" s="30">
        <v>7793</v>
      </c>
    </row>
    <row r="46" spans="1:97">
      <c r="CP46" s="27" t="s">
        <v>27</v>
      </c>
      <c r="CQ46" s="23">
        <v>9</v>
      </c>
      <c r="CR46" s="30">
        <v>8830</v>
      </c>
    </row>
    <row r="47" spans="1:97">
      <c r="CP47" s="27" t="s">
        <v>28</v>
      </c>
      <c r="CQ47" s="23">
        <v>10</v>
      </c>
      <c r="CR47" s="23">
        <v>10226</v>
      </c>
    </row>
    <row r="48" spans="1:97">
      <c r="CP48" s="27" t="s">
        <v>29</v>
      </c>
      <c r="CQ48" s="23">
        <v>10</v>
      </c>
      <c r="CR48" s="23">
        <v>9805</v>
      </c>
    </row>
    <row r="49" spans="94:96">
      <c r="CP49" s="27" t="s">
        <v>30</v>
      </c>
      <c r="CQ49" s="23">
        <v>10</v>
      </c>
      <c r="CR49" s="23">
        <v>10313</v>
      </c>
    </row>
    <row r="50" spans="94:96">
      <c r="CP50" s="27" t="s">
        <v>31</v>
      </c>
      <c r="CQ50" s="23">
        <v>11</v>
      </c>
      <c r="CR50" s="23">
        <v>11372</v>
      </c>
    </row>
    <row r="51" spans="94:96">
      <c r="CP51" s="27" t="s">
        <v>32</v>
      </c>
      <c r="CQ51" s="23">
        <v>13</v>
      </c>
      <c r="CR51" s="23">
        <v>12925</v>
      </c>
    </row>
    <row r="52" spans="94:96">
      <c r="CP52" s="27" t="s">
        <v>33</v>
      </c>
      <c r="CQ52" s="23">
        <v>11</v>
      </c>
      <c r="CR52" s="23">
        <v>11331</v>
      </c>
    </row>
    <row r="53" spans="94:96">
      <c r="CP53" s="27" t="s">
        <v>34</v>
      </c>
      <c r="CQ53" s="23">
        <v>10</v>
      </c>
      <c r="CR53" s="23">
        <v>10310</v>
      </c>
    </row>
    <row r="54" spans="94:96">
      <c r="CP54" s="27" t="s">
        <v>35</v>
      </c>
      <c r="CQ54" s="23">
        <v>14</v>
      </c>
      <c r="CR54" s="23">
        <v>14115</v>
      </c>
    </row>
  </sheetData>
  <mergeCells count="4">
    <mergeCell ref="A24:C24"/>
    <mergeCell ref="D24:E24"/>
    <mergeCell ref="A2:E2"/>
    <mergeCell ref="A3:E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page1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Kaung Myat</dc:creator>
  <cp:lastModifiedBy>Dell</cp:lastModifiedBy>
  <cp:lastPrinted>2022-12-02T06:38:16Z</cp:lastPrinted>
  <dcterms:created xsi:type="dcterms:W3CDTF">2022-09-26T04:27:58Z</dcterms:created>
  <dcterms:modified xsi:type="dcterms:W3CDTF">2022-12-02T06:38:47Z</dcterms:modified>
</cp:coreProperties>
</file>